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2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<sst xmlns="http://schemas.openxmlformats.org/spreadsheetml/2006/main" count="219" uniqueCount="64">
  <si>
    <t>№ з/п</t>
  </si>
  <si>
    <t>Бабанін В.Г.</t>
  </si>
  <si>
    <t>Біляченко М.А.</t>
  </si>
  <si>
    <t>Гарькава Л.О.</t>
  </si>
  <si>
    <t>Гайворонська О.В.</t>
  </si>
  <si>
    <t>Гипич В.В.</t>
  </si>
  <si>
    <t>Дзюбан М.Г.</t>
  </si>
  <si>
    <t>Дробот С.О.</t>
  </si>
  <si>
    <t>Задніпровська В.Б.</t>
  </si>
  <si>
    <t>Заморена Л.А.</t>
  </si>
  <si>
    <t>Зьома О.М.</t>
  </si>
  <si>
    <t>Калмиков Г.О.</t>
  </si>
  <si>
    <t>Костоглодов Д.В.</t>
  </si>
  <si>
    <t>Кременчуцький А.М.</t>
  </si>
  <si>
    <t>Кривякін О.Ю.</t>
  </si>
  <si>
    <t>Кротов І.В.</t>
  </si>
  <si>
    <t>Лях С.О.</t>
  </si>
  <si>
    <t>Макарчук Д.П.</t>
  </si>
  <si>
    <t>Павлов  А.М.</t>
  </si>
  <si>
    <t>Підтинна Л.М.</t>
  </si>
  <si>
    <t>Прокопенко В.М.</t>
  </si>
  <si>
    <t>Радченко Н.М.</t>
  </si>
  <si>
    <t>Ременяко Н.В.</t>
  </si>
  <si>
    <t>Руденко Б.В.</t>
  </si>
  <si>
    <t>Рудой М.А.</t>
  </si>
  <si>
    <t>Старіков В.І.</t>
  </si>
  <si>
    <t>Філенко О.М.</t>
  </si>
  <si>
    <t>Цивоненко С.І.</t>
  </si>
  <si>
    <t>Чернишова В.Ф.</t>
  </si>
  <si>
    <t>Чехута Н.В.</t>
  </si>
  <si>
    <t>Ярош С.В.</t>
  </si>
  <si>
    <t>За</t>
  </si>
  <si>
    <t>Проти</t>
  </si>
  <si>
    <t>Утримався</t>
  </si>
  <si>
    <t>Результат</t>
  </si>
  <si>
    <t>Депутат 
Назва рішення</t>
  </si>
  <si>
    <t>"1" - ЗА</t>
  </si>
  <si>
    <t>"0" - ПРОТИ</t>
  </si>
  <si>
    <t>"-" - УТРИМАВСЯ</t>
  </si>
  <si>
    <t>"В" - ВІДСУТНІЙ</t>
  </si>
  <si>
    <t>Секретаріат</t>
  </si>
  <si>
    <t>Лічильна комісія</t>
  </si>
  <si>
    <t>"Н" - НЕ БРАВ УЧАСТЬ У ГОЛОСУВАННІ</t>
  </si>
  <si>
    <t>Скиданенко О.В.</t>
  </si>
  <si>
    <t>Андрійчук В.В.</t>
  </si>
  <si>
    <t>В</t>
  </si>
  <si>
    <t>Гаврилюк С.М.</t>
  </si>
  <si>
    <t>Про внесення змін до рішення районної ради від 19.12.2018 року №40/3 «Про програму соціально – економічного та культурного розвитку Кремінського району на 2019 рік»</t>
  </si>
  <si>
    <t>Про надання дозволу на придбання 2-х одиниць автотранспорту відповідно до  Проекту</t>
  </si>
  <si>
    <t>Про завершення робіт за Угодою про передачу коштів позики, в рамках Надзвичайної кредитної програми</t>
  </si>
  <si>
    <t>Про внесення змін до Кремінського районного бюджету на 2019 рік</t>
  </si>
  <si>
    <t>Результати поіменного голосування (Сорок третя сесія VIІ скликання, 19 лютого 2019 р.)</t>
  </si>
  <si>
    <t>Л.А. Гарькава</t>
  </si>
  <si>
    <t>Л.А. Заморена</t>
  </si>
  <si>
    <t>О.М. Філенко</t>
  </si>
  <si>
    <t>М.А. Рудой</t>
  </si>
  <si>
    <t>Про погодження кошторисної документації: «Капітальний ремонт прибудови до поліклініки корпусу фізводолікарні КУ «КРТМО» за адресою:Луганська область, м.Кремінна, вул.Побєди,1А»</t>
  </si>
  <si>
    <t>Про погодження  кошторисної документації: «Капітальний ремонт дитячого відділення та протирадіаційного укриття за адресою:Луганська область, м.Кремінна, вул.Побєди,1А»</t>
  </si>
  <si>
    <t>Про погодження кошторисної документації: «Капітальний ремонт відділення трансфузіології КУ «КРТМО» за адресою:Луганська область, м.Кремінна, вул.Побєди,1А»</t>
  </si>
  <si>
    <t>Про погодження кошторисної документації: «Капітальний ремонт будівлі харчоблоку КУ «КРТМО» за адресою:Луганська область, м.Кремінна, вул.Побєди,1А»</t>
  </si>
  <si>
    <t>Про погодження кошторисної документації: «Благоустрій території КУ «КРТМО» - капітальний ремонт тротуарів» за адресою:Луганська область, м.Кремінна, вул.Побєди,1А»</t>
  </si>
  <si>
    <t>Про погодження кошторисної документації: «Благоустрій території КУ КРТМО  - будівництво місць відпочинку: дитячого майданчику, освітлення території»  за адресою:Луганська область, м.Кремінна, вул.Побєди,1А»</t>
  </si>
  <si>
    <t>Про затвердженння звіту про виконання Кремінського районного бюджету за 2018 рік</t>
  </si>
  <si>
    <t>Про погодження кошторисної документації: «Капітальний ремонт будівлі моргу та судмедекспетизи КУ «КРТМО» за адресою:Луганська область, м.Кремінна, вул.Побєди,1А»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</si>
</sst>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textRotation="90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justify" vertical="top"/>
    </xf>
    <xf numFmtId="0" fontId="6" fillId="0" borderId="12" xfId="0" applyFont="1" applyBorder="1" applyAlignment="1">
      <alignment horizontal="center" wrapText="1"/>
    </xf>
    <xf numFmtId="0" fontId="41" fillId="0" borderId="0" xfId="0" applyFont="1" applyAlignment="1">
      <alignment vertical="top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5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4.140625" style="0" customWidth="1"/>
    <col min="2" max="2" width="33.7109375" style="0" customWidth="1"/>
    <col min="3" max="35" width="3.28125" style="0" customWidth="1"/>
    <col min="36" max="36" width="4.00390625" style="0" bestFit="1" customWidth="1"/>
    <col min="37" max="37" width="3.7109375" style="0" customWidth="1"/>
    <col min="38" max="38" width="3.8515625" style="0" bestFit="1" customWidth="1"/>
    <col min="39" max="39" width="10.8515625" style="3" customWidth="1"/>
  </cols>
  <sheetData>
    <row r="1" spans="1:39" ht="22.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07.25">
      <c r="A2" s="7" t="s">
        <v>0</v>
      </c>
      <c r="B2" s="18" t="s">
        <v>35</v>
      </c>
      <c r="C2" s="2" t="s">
        <v>44</v>
      </c>
      <c r="D2" s="2" t="s">
        <v>1</v>
      </c>
      <c r="E2" s="2" t="s">
        <v>2</v>
      </c>
      <c r="F2" s="2" t="s">
        <v>46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43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5" t="s">
        <v>31</v>
      </c>
      <c r="AK2" s="5" t="s">
        <v>32</v>
      </c>
      <c r="AL2" s="5" t="s">
        <v>33</v>
      </c>
      <c r="AM2" s="6" t="s">
        <v>34</v>
      </c>
    </row>
    <row r="3" spans="1:39" ht="45">
      <c r="A3" s="1">
        <v>1</v>
      </c>
      <c r="B3" s="17" t="s">
        <v>62</v>
      </c>
      <c r="C3" s="1">
        <v>1</v>
      </c>
      <c r="D3" s="1">
        <v>1</v>
      </c>
      <c r="E3" s="1">
        <v>1</v>
      </c>
      <c r="F3" s="1" t="s">
        <v>45</v>
      </c>
      <c r="G3" s="1">
        <v>1</v>
      </c>
      <c r="H3" s="1" t="s">
        <v>45</v>
      </c>
      <c r="I3" s="1" t="s">
        <v>45</v>
      </c>
      <c r="J3" s="1" t="s">
        <v>45</v>
      </c>
      <c r="K3" s="1" t="s">
        <v>45</v>
      </c>
      <c r="L3" s="1">
        <v>1</v>
      </c>
      <c r="M3" s="1">
        <v>1</v>
      </c>
      <c r="N3" s="1" t="s">
        <v>45</v>
      </c>
      <c r="O3" s="1">
        <v>1</v>
      </c>
      <c r="P3" s="1">
        <v>1</v>
      </c>
      <c r="Q3" s="1">
        <v>1</v>
      </c>
      <c r="R3" s="1">
        <v>1</v>
      </c>
      <c r="S3" s="1" t="s">
        <v>45</v>
      </c>
      <c r="T3" s="1" t="s">
        <v>45</v>
      </c>
      <c r="U3" s="1" t="s">
        <v>45</v>
      </c>
      <c r="V3" s="1">
        <v>1</v>
      </c>
      <c r="W3" s="1" t="s">
        <v>45</v>
      </c>
      <c r="X3" s="1">
        <v>1</v>
      </c>
      <c r="Y3" s="1" t="s">
        <v>45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 t="s">
        <v>45</v>
      </c>
      <c r="AG3" s="1">
        <v>1</v>
      </c>
      <c r="AH3" s="1">
        <v>1</v>
      </c>
      <c r="AI3" s="1" t="s">
        <v>45</v>
      </c>
      <c r="AJ3" s="1">
        <f>COUNTIF(C3:AI3,1)</f>
        <v>20</v>
      </c>
      <c r="AK3" s="1">
        <f>COUNTIF(C3:AI3,0)</f>
        <v>0</v>
      </c>
      <c r="AL3" s="1">
        <f>COUNTIF(C3:AI3,"-")</f>
        <v>0</v>
      </c>
      <c r="AM3" s="4" t="str">
        <f>IF(AJ3&gt;=17,"рішення прийнято","рішення не прийнято")</f>
        <v>рішення прийнято</v>
      </c>
    </row>
    <row r="4" spans="1:39" ht="90">
      <c r="A4" s="1">
        <v>2</v>
      </c>
      <c r="B4" s="15" t="s">
        <v>47</v>
      </c>
      <c r="C4" s="1">
        <v>1</v>
      </c>
      <c r="D4" s="1">
        <v>1</v>
      </c>
      <c r="E4" s="1">
        <v>1</v>
      </c>
      <c r="F4" s="1" t="s">
        <v>45</v>
      </c>
      <c r="G4" s="1">
        <v>1</v>
      </c>
      <c r="H4" s="1" t="s">
        <v>45</v>
      </c>
      <c r="I4" s="1" t="s">
        <v>45</v>
      </c>
      <c r="J4" s="1" t="s">
        <v>45</v>
      </c>
      <c r="K4" s="1" t="s">
        <v>45</v>
      </c>
      <c r="L4" s="1">
        <v>1</v>
      </c>
      <c r="M4" s="1">
        <v>1</v>
      </c>
      <c r="N4" s="1" t="s">
        <v>45</v>
      </c>
      <c r="O4" s="1">
        <v>1</v>
      </c>
      <c r="P4" s="1">
        <v>1</v>
      </c>
      <c r="Q4" s="1">
        <v>1</v>
      </c>
      <c r="R4" s="1">
        <v>1</v>
      </c>
      <c r="S4" s="1" t="s">
        <v>45</v>
      </c>
      <c r="T4" s="1" t="s">
        <v>45</v>
      </c>
      <c r="U4" s="1" t="s">
        <v>45</v>
      </c>
      <c r="V4" s="1">
        <v>1</v>
      </c>
      <c r="W4" s="1" t="s">
        <v>45</v>
      </c>
      <c r="X4" s="1">
        <v>1</v>
      </c>
      <c r="Y4" s="1" t="s">
        <v>45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 t="s">
        <v>45</v>
      </c>
      <c r="AG4" s="1">
        <v>1</v>
      </c>
      <c r="AH4" s="1">
        <v>1</v>
      </c>
      <c r="AI4" s="1" t="s">
        <v>45</v>
      </c>
      <c r="AJ4" s="1">
        <f>COUNTIF(C4:AI4,1)</f>
        <v>20</v>
      </c>
      <c r="AK4" s="1">
        <f>COUNTIF(C4:AI4,0)</f>
        <v>0</v>
      </c>
      <c r="AL4" s="1">
        <f>COUNTIF(C4:AI4,"-")</f>
        <v>0</v>
      </c>
      <c r="AM4" s="4" t="str">
        <f>IF(AJ4&gt;=17,"рішення прийнято","рішення не прийнято")</f>
        <v>рішення прийнято</v>
      </c>
    </row>
    <row r="5" spans="1:39" ht="30">
      <c r="A5" s="1">
        <v>3</v>
      </c>
      <c r="B5" s="15" t="s">
        <v>50</v>
      </c>
      <c r="C5" s="1">
        <v>1</v>
      </c>
      <c r="D5" s="1">
        <v>1</v>
      </c>
      <c r="E5" s="1">
        <v>1</v>
      </c>
      <c r="F5" s="1" t="s">
        <v>45</v>
      </c>
      <c r="G5" s="1">
        <v>1</v>
      </c>
      <c r="H5" s="1" t="s">
        <v>45</v>
      </c>
      <c r="I5" s="1" t="s">
        <v>45</v>
      </c>
      <c r="J5" s="1" t="s">
        <v>45</v>
      </c>
      <c r="K5" s="1" t="s">
        <v>45</v>
      </c>
      <c r="L5" s="1">
        <v>1</v>
      </c>
      <c r="M5" s="1">
        <v>1</v>
      </c>
      <c r="N5" s="1" t="s">
        <v>45</v>
      </c>
      <c r="O5" s="1">
        <v>1</v>
      </c>
      <c r="P5" s="1">
        <v>1</v>
      </c>
      <c r="Q5" s="1">
        <v>1</v>
      </c>
      <c r="R5" s="1">
        <v>1</v>
      </c>
      <c r="S5" s="1" t="s">
        <v>45</v>
      </c>
      <c r="T5" s="1" t="s">
        <v>45</v>
      </c>
      <c r="U5" s="1" t="s">
        <v>45</v>
      </c>
      <c r="V5" s="1">
        <v>1</v>
      </c>
      <c r="W5" s="1" t="s">
        <v>45</v>
      </c>
      <c r="X5" s="1">
        <v>1</v>
      </c>
      <c r="Y5" s="1" t="s">
        <v>45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 t="s">
        <v>45</v>
      </c>
      <c r="AG5" s="1">
        <v>1</v>
      </c>
      <c r="AH5" s="1">
        <v>1</v>
      </c>
      <c r="AI5" s="1" t="s">
        <v>45</v>
      </c>
      <c r="AJ5" s="1">
        <f aca="true" t="shared" si="0" ref="AJ5:AJ14">COUNTIF(C5:AI5,1)</f>
        <v>20</v>
      </c>
      <c r="AK5" s="1">
        <f aca="true" t="shared" si="1" ref="AK5:AK14">COUNTIF(C5:AI5,0)</f>
        <v>0</v>
      </c>
      <c r="AL5" s="1">
        <f aca="true" t="shared" si="2" ref="AL5:AL14">COUNTIF(C5:AI5,"-")</f>
        <v>0</v>
      </c>
      <c r="AM5" s="4" t="str">
        <f aca="true" t="shared" si="3" ref="AM5:AM14">IF(AJ5&gt;=17,"рішення прийнято","рішення не прийнято")</f>
        <v>рішення прийнято</v>
      </c>
    </row>
    <row r="6" spans="1:39" ht="99.75" customHeight="1">
      <c r="A6" s="1">
        <v>4</v>
      </c>
      <c r="B6" s="15" t="s">
        <v>56</v>
      </c>
      <c r="C6" s="1">
        <v>1</v>
      </c>
      <c r="D6" s="1">
        <v>1</v>
      </c>
      <c r="E6" s="1">
        <v>1</v>
      </c>
      <c r="F6" s="1" t="s">
        <v>45</v>
      </c>
      <c r="G6" s="1">
        <v>1</v>
      </c>
      <c r="H6" s="1" t="s">
        <v>45</v>
      </c>
      <c r="I6" s="1" t="s">
        <v>45</v>
      </c>
      <c r="J6" s="1" t="s">
        <v>45</v>
      </c>
      <c r="K6" s="1" t="s">
        <v>45</v>
      </c>
      <c r="L6" s="1">
        <v>1</v>
      </c>
      <c r="M6" s="1">
        <v>1</v>
      </c>
      <c r="N6" s="1" t="s">
        <v>45</v>
      </c>
      <c r="O6" s="1">
        <v>1</v>
      </c>
      <c r="P6" s="1">
        <v>1</v>
      </c>
      <c r="Q6" s="1">
        <v>1</v>
      </c>
      <c r="R6" s="1">
        <v>1</v>
      </c>
      <c r="S6" s="1" t="s">
        <v>45</v>
      </c>
      <c r="T6" s="1" t="s">
        <v>45</v>
      </c>
      <c r="U6" s="1" t="s">
        <v>45</v>
      </c>
      <c r="V6" s="1">
        <v>1</v>
      </c>
      <c r="W6" s="1" t="s">
        <v>45</v>
      </c>
      <c r="X6" s="1">
        <v>1</v>
      </c>
      <c r="Y6" s="1" t="s">
        <v>45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 t="s">
        <v>45</v>
      </c>
      <c r="AG6" s="1">
        <v>1</v>
      </c>
      <c r="AH6" s="1">
        <v>1</v>
      </c>
      <c r="AI6" s="1" t="s">
        <v>45</v>
      </c>
      <c r="AJ6" s="1">
        <f t="shared" si="0"/>
        <v>20</v>
      </c>
      <c r="AK6" s="1">
        <f t="shared" si="1"/>
        <v>0</v>
      </c>
      <c r="AL6" s="1">
        <f t="shared" si="2"/>
        <v>0</v>
      </c>
      <c r="AM6" s="4" t="str">
        <f t="shared" si="3"/>
        <v>рішення прийнято</v>
      </c>
    </row>
    <row r="7" spans="1:39" ht="99.75" customHeight="1">
      <c r="A7" s="1">
        <v>5</v>
      </c>
      <c r="B7" s="15" t="s">
        <v>57</v>
      </c>
      <c r="C7" s="1">
        <v>1</v>
      </c>
      <c r="D7" s="1">
        <v>1</v>
      </c>
      <c r="E7" s="1">
        <v>1</v>
      </c>
      <c r="F7" s="1" t="s">
        <v>45</v>
      </c>
      <c r="G7" s="1">
        <v>1</v>
      </c>
      <c r="H7" s="1" t="s">
        <v>45</v>
      </c>
      <c r="I7" s="1" t="s">
        <v>45</v>
      </c>
      <c r="J7" s="1" t="s">
        <v>45</v>
      </c>
      <c r="K7" s="1" t="s">
        <v>45</v>
      </c>
      <c r="L7" s="1">
        <v>1</v>
      </c>
      <c r="M7" s="1">
        <v>1</v>
      </c>
      <c r="N7" s="1" t="s">
        <v>45</v>
      </c>
      <c r="O7" s="1">
        <v>1</v>
      </c>
      <c r="P7" s="1">
        <v>1</v>
      </c>
      <c r="Q7" s="1">
        <v>1</v>
      </c>
      <c r="R7" s="1">
        <v>1</v>
      </c>
      <c r="S7" s="1" t="s">
        <v>45</v>
      </c>
      <c r="T7" s="1" t="s">
        <v>45</v>
      </c>
      <c r="U7" s="1" t="s">
        <v>45</v>
      </c>
      <c r="V7" s="1">
        <v>1</v>
      </c>
      <c r="W7" s="1" t="s">
        <v>45</v>
      </c>
      <c r="X7" s="1">
        <v>1</v>
      </c>
      <c r="Y7" s="1" t="s">
        <v>45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 t="s">
        <v>45</v>
      </c>
      <c r="AG7" s="1">
        <v>1</v>
      </c>
      <c r="AH7" s="1">
        <v>1</v>
      </c>
      <c r="AI7" s="1" t="s">
        <v>45</v>
      </c>
      <c r="AJ7" s="1">
        <f t="shared" si="0"/>
        <v>20</v>
      </c>
      <c r="AK7" s="1">
        <f t="shared" si="1"/>
        <v>0</v>
      </c>
      <c r="AL7" s="1">
        <f t="shared" si="2"/>
        <v>0</v>
      </c>
      <c r="AM7" s="4" t="str">
        <f t="shared" si="3"/>
        <v>рішення прийнято</v>
      </c>
    </row>
    <row r="8" spans="1:39" ht="99.75" customHeight="1">
      <c r="A8" s="1">
        <v>6</v>
      </c>
      <c r="B8" s="15" t="s">
        <v>58</v>
      </c>
      <c r="C8" s="1">
        <v>1</v>
      </c>
      <c r="D8" s="1">
        <v>1</v>
      </c>
      <c r="E8" s="1">
        <v>1</v>
      </c>
      <c r="F8" s="1" t="s">
        <v>45</v>
      </c>
      <c r="G8" s="1">
        <v>1</v>
      </c>
      <c r="H8" s="1" t="s">
        <v>45</v>
      </c>
      <c r="I8" s="1" t="s">
        <v>45</v>
      </c>
      <c r="J8" s="1" t="s">
        <v>45</v>
      </c>
      <c r="K8" s="1" t="s">
        <v>45</v>
      </c>
      <c r="L8" s="1">
        <v>1</v>
      </c>
      <c r="M8" s="1">
        <v>1</v>
      </c>
      <c r="N8" s="1" t="s">
        <v>45</v>
      </c>
      <c r="O8" s="1">
        <v>1</v>
      </c>
      <c r="P8" s="1">
        <v>1</v>
      </c>
      <c r="Q8" s="1">
        <v>1</v>
      </c>
      <c r="R8" s="1">
        <v>1</v>
      </c>
      <c r="S8" s="1" t="s">
        <v>45</v>
      </c>
      <c r="T8" s="1" t="s">
        <v>45</v>
      </c>
      <c r="U8" s="1" t="s">
        <v>45</v>
      </c>
      <c r="V8" s="1">
        <v>1</v>
      </c>
      <c r="W8" s="1" t="s">
        <v>45</v>
      </c>
      <c r="X8" s="1">
        <v>1</v>
      </c>
      <c r="Y8" s="1" t="s">
        <v>45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 t="s">
        <v>45</v>
      </c>
      <c r="AG8" s="1">
        <v>1</v>
      </c>
      <c r="AH8" s="1">
        <v>1</v>
      </c>
      <c r="AI8" s="1" t="s">
        <v>45</v>
      </c>
      <c r="AJ8" s="1">
        <f t="shared" si="0"/>
        <v>20</v>
      </c>
      <c r="AK8" s="1">
        <f t="shared" si="1"/>
        <v>0</v>
      </c>
      <c r="AL8" s="1">
        <f t="shared" si="2"/>
        <v>0</v>
      </c>
      <c r="AM8" s="4" t="str">
        <f t="shared" si="3"/>
        <v>рішення прийнято</v>
      </c>
    </row>
    <row r="9" spans="1:39" ht="106.5" customHeight="1">
      <c r="A9" s="1">
        <v>7</v>
      </c>
      <c r="B9" s="15" t="s">
        <v>63</v>
      </c>
      <c r="C9" s="1">
        <v>1</v>
      </c>
      <c r="D9" s="1">
        <v>1</v>
      </c>
      <c r="E9" s="1">
        <v>1</v>
      </c>
      <c r="F9" s="1" t="s">
        <v>45</v>
      </c>
      <c r="G9" s="1">
        <v>1</v>
      </c>
      <c r="H9" s="1" t="s">
        <v>45</v>
      </c>
      <c r="I9" s="1" t="s">
        <v>45</v>
      </c>
      <c r="J9" s="1" t="s">
        <v>45</v>
      </c>
      <c r="K9" s="1" t="s">
        <v>45</v>
      </c>
      <c r="L9" s="1">
        <v>1</v>
      </c>
      <c r="M9" s="1">
        <v>1</v>
      </c>
      <c r="N9" s="1" t="s">
        <v>45</v>
      </c>
      <c r="O9" s="1">
        <v>1</v>
      </c>
      <c r="P9" s="1">
        <v>1</v>
      </c>
      <c r="Q9" s="1">
        <v>1</v>
      </c>
      <c r="R9" s="1">
        <v>1</v>
      </c>
      <c r="S9" s="1" t="s">
        <v>45</v>
      </c>
      <c r="T9" s="1" t="s">
        <v>45</v>
      </c>
      <c r="U9" s="1" t="s">
        <v>45</v>
      </c>
      <c r="V9" s="1">
        <v>1</v>
      </c>
      <c r="W9" s="1" t="s">
        <v>45</v>
      </c>
      <c r="X9" s="1">
        <v>1</v>
      </c>
      <c r="Y9" s="1" t="s">
        <v>45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 t="s">
        <v>45</v>
      </c>
      <c r="AG9" s="1">
        <v>1</v>
      </c>
      <c r="AH9" s="1">
        <v>1</v>
      </c>
      <c r="AI9" s="1" t="s">
        <v>45</v>
      </c>
      <c r="AJ9" s="1">
        <f t="shared" si="0"/>
        <v>20</v>
      </c>
      <c r="AK9" s="1">
        <f t="shared" si="1"/>
        <v>0</v>
      </c>
      <c r="AL9" s="1">
        <f t="shared" si="2"/>
        <v>0</v>
      </c>
      <c r="AM9" s="4" t="str">
        <f t="shared" si="3"/>
        <v>рішення прийнято</v>
      </c>
    </row>
    <row r="10" spans="1:39" ht="94.5" customHeight="1">
      <c r="A10" s="1">
        <v>8</v>
      </c>
      <c r="B10" s="15" t="s">
        <v>59</v>
      </c>
      <c r="C10" s="1">
        <v>1</v>
      </c>
      <c r="D10" s="1">
        <v>1</v>
      </c>
      <c r="E10" s="1">
        <v>1</v>
      </c>
      <c r="F10" s="1" t="s">
        <v>45</v>
      </c>
      <c r="G10" s="1">
        <v>1</v>
      </c>
      <c r="H10" s="1" t="s">
        <v>45</v>
      </c>
      <c r="I10" s="1" t="s">
        <v>45</v>
      </c>
      <c r="J10" s="1" t="s">
        <v>45</v>
      </c>
      <c r="K10" s="1" t="s">
        <v>45</v>
      </c>
      <c r="L10" s="1">
        <v>1</v>
      </c>
      <c r="M10" s="1">
        <v>1</v>
      </c>
      <c r="N10" s="1" t="s">
        <v>45</v>
      </c>
      <c r="O10" s="1">
        <v>1</v>
      </c>
      <c r="P10" s="1">
        <v>1</v>
      </c>
      <c r="Q10" s="1">
        <v>1</v>
      </c>
      <c r="R10" s="1">
        <v>1</v>
      </c>
      <c r="S10" s="1" t="s">
        <v>45</v>
      </c>
      <c r="T10" s="1" t="s">
        <v>45</v>
      </c>
      <c r="U10" s="1" t="s">
        <v>45</v>
      </c>
      <c r="V10" s="1">
        <v>1</v>
      </c>
      <c r="W10" s="1" t="s">
        <v>45</v>
      </c>
      <c r="X10" s="1">
        <v>1</v>
      </c>
      <c r="Y10" s="1" t="s">
        <v>45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 t="s">
        <v>45</v>
      </c>
      <c r="AG10" s="1">
        <v>1</v>
      </c>
      <c r="AH10" s="1">
        <v>1</v>
      </c>
      <c r="AI10" s="1" t="s">
        <v>45</v>
      </c>
      <c r="AJ10" s="1">
        <f t="shared" si="0"/>
        <v>20</v>
      </c>
      <c r="AK10" s="1">
        <f t="shared" si="1"/>
        <v>0</v>
      </c>
      <c r="AL10" s="1">
        <f t="shared" si="2"/>
        <v>0</v>
      </c>
      <c r="AM10" s="4" t="str">
        <f t="shared" si="3"/>
        <v>рішення прийнято</v>
      </c>
    </row>
    <row r="11" spans="1:39" ht="97.5" customHeight="1">
      <c r="A11" s="1">
        <v>9</v>
      </c>
      <c r="B11" s="15" t="s">
        <v>60</v>
      </c>
      <c r="C11" s="1">
        <v>1</v>
      </c>
      <c r="D11" s="1">
        <v>1</v>
      </c>
      <c r="E11" s="1">
        <v>1</v>
      </c>
      <c r="F11" s="1" t="s">
        <v>45</v>
      </c>
      <c r="G11" s="1">
        <v>1</v>
      </c>
      <c r="H11" s="1" t="s">
        <v>45</v>
      </c>
      <c r="I11" s="1" t="s">
        <v>45</v>
      </c>
      <c r="J11" s="1" t="s">
        <v>45</v>
      </c>
      <c r="K11" s="1" t="s">
        <v>45</v>
      </c>
      <c r="L11" s="1">
        <v>1</v>
      </c>
      <c r="M11" s="1">
        <v>1</v>
      </c>
      <c r="N11" s="1" t="s">
        <v>45</v>
      </c>
      <c r="O11" s="1">
        <v>1</v>
      </c>
      <c r="P11" s="1">
        <v>1</v>
      </c>
      <c r="Q11" s="1">
        <v>1</v>
      </c>
      <c r="R11" s="1">
        <v>1</v>
      </c>
      <c r="S11" s="1" t="s">
        <v>45</v>
      </c>
      <c r="T11" s="1" t="s">
        <v>45</v>
      </c>
      <c r="U11" s="1" t="s">
        <v>45</v>
      </c>
      <c r="V11" s="1">
        <v>1</v>
      </c>
      <c r="W11" s="1" t="s">
        <v>45</v>
      </c>
      <c r="X11" s="1">
        <v>1</v>
      </c>
      <c r="Y11" s="1" t="s">
        <v>45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 t="s">
        <v>45</v>
      </c>
      <c r="AG11" s="1">
        <v>1</v>
      </c>
      <c r="AH11" s="1">
        <v>1</v>
      </c>
      <c r="AI11" s="1" t="s">
        <v>45</v>
      </c>
      <c r="AJ11" s="1">
        <f t="shared" si="0"/>
        <v>20</v>
      </c>
      <c r="AK11" s="1">
        <f t="shared" si="1"/>
        <v>0</v>
      </c>
      <c r="AL11" s="1">
        <f t="shared" si="2"/>
        <v>0</v>
      </c>
      <c r="AM11" s="4" t="str">
        <f t="shared" si="3"/>
        <v>рішення прийнято</v>
      </c>
    </row>
    <row r="12" spans="1:39" ht="124.5" customHeight="1">
      <c r="A12" s="1">
        <v>10</v>
      </c>
      <c r="B12" s="15" t="s">
        <v>61</v>
      </c>
      <c r="C12" s="1">
        <v>1</v>
      </c>
      <c r="D12" s="1">
        <v>1</v>
      </c>
      <c r="E12" s="1">
        <v>1</v>
      </c>
      <c r="F12" s="1" t="s">
        <v>45</v>
      </c>
      <c r="G12" s="1">
        <v>1</v>
      </c>
      <c r="H12" s="1" t="s">
        <v>45</v>
      </c>
      <c r="I12" s="1" t="s">
        <v>45</v>
      </c>
      <c r="J12" s="1" t="s">
        <v>45</v>
      </c>
      <c r="K12" s="1" t="s">
        <v>45</v>
      </c>
      <c r="L12" s="1">
        <v>1</v>
      </c>
      <c r="M12" s="1">
        <v>1</v>
      </c>
      <c r="N12" s="1" t="s">
        <v>45</v>
      </c>
      <c r="O12" s="1">
        <v>1</v>
      </c>
      <c r="P12" s="1">
        <v>1</v>
      </c>
      <c r="Q12" s="1">
        <v>1</v>
      </c>
      <c r="R12" s="1">
        <v>1</v>
      </c>
      <c r="S12" s="1" t="s">
        <v>45</v>
      </c>
      <c r="T12" s="1" t="s">
        <v>45</v>
      </c>
      <c r="U12" s="1" t="s">
        <v>45</v>
      </c>
      <c r="V12" s="1">
        <v>1</v>
      </c>
      <c r="W12" s="1" t="s">
        <v>45</v>
      </c>
      <c r="X12" s="1">
        <v>1</v>
      </c>
      <c r="Y12" s="1" t="s">
        <v>45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 t="s">
        <v>45</v>
      </c>
      <c r="AG12" s="1">
        <v>1</v>
      </c>
      <c r="AH12" s="1">
        <v>1</v>
      </c>
      <c r="AI12" s="1" t="s">
        <v>45</v>
      </c>
      <c r="AJ12" s="1">
        <f t="shared" si="0"/>
        <v>20</v>
      </c>
      <c r="AK12" s="1">
        <f t="shared" si="1"/>
        <v>0</v>
      </c>
      <c r="AL12" s="1">
        <f t="shared" si="2"/>
        <v>0</v>
      </c>
      <c r="AM12" s="4" t="str">
        <f t="shared" si="3"/>
        <v>рішення прийнято</v>
      </c>
    </row>
    <row r="13" spans="1:39" ht="45">
      <c r="A13" s="1">
        <v>11</v>
      </c>
      <c r="B13" s="15" t="s">
        <v>48</v>
      </c>
      <c r="C13" s="1">
        <v>1</v>
      </c>
      <c r="D13" s="1">
        <v>1</v>
      </c>
      <c r="E13" s="1">
        <v>1</v>
      </c>
      <c r="F13" s="1" t="s">
        <v>45</v>
      </c>
      <c r="G13" s="1">
        <v>1</v>
      </c>
      <c r="H13" s="1" t="s">
        <v>45</v>
      </c>
      <c r="I13" s="1" t="s">
        <v>45</v>
      </c>
      <c r="J13" s="1" t="s">
        <v>45</v>
      </c>
      <c r="K13" s="1" t="s">
        <v>45</v>
      </c>
      <c r="L13" s="1">
        <v>1</v>
      </c>
      <c r="M13" s="1">
        <v>1</v>
      </c>
      <c r="N13" s="1" t="s">
        <v>45</v>
      </c>
      <c r="O13" s="1">
        <v>1</v>
      </c>
      <c r="P13" s="1">
        <v>1</v>
      </c>
      <c r="Q13" s="1">
        <v>1</v>
      </c>
      <c r="R13" s="1">
        <v>1</v>
      </c>
      <c r="S13" s="1" t="s">
        <v>45</v>
      </c>
      <c r="T13" s="1" t="s">
        <v>45</v>
      </c>
      <c r="U13" s="1" t="s">
        <v>45</v>
      </c>
      <c r="V13" s="1">
        <v>1</v>
      </c>
      <c r="W13" s="1" t="s">
        <v>45</v>
      </c>
      <c r="X13" s="1">
        <v>1</v>
      </c>
      <c r="Y13" s="1" t="s">
        <v>45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 t="s">
        <v>45</v>
      </c>
      <c r="AG13" s="1">
        <v>1</v>
      </c>
      <c r="AH13" s="1">
        <v>1</v>
      </c>
      <c r="AI13" s="1" t="s">
        <v>45</v>
      </c>
      <c r="AJ13" s="1">
        <f t="shared" si="0"/>
        <v>20</v>
      </c>
      <c r="AK13" s="1">
        <f t="shared" si="1"/>
        <v>0</v>
      </c>
      <c r="AL13" s="1">
        <f t="shared" si="2"/>
        <v>0</v>
      </c>
      <c r="AM13" s="4" t="str">
        <f t="shared" si="3"/>
        <v>рішення прийнято</v>
      </c>
    </row>
    <row r="14" spans="1:39" ht="60">
      <c r="A14" s="1">
        <v>12</v>
      </c>
      <c r="B14" s="15" t="s">
        <v>49</v>
      </c>
      <c r="C14" s="1">
        <v>1</v>
      </c>
      <c r="D14" s="1">
        <v>1</v>
      </c>
      <c r="E14" s="1">
        <v>1</v>
      </c>
      <c r="F14" s="1" t="s">
        <v>45</v>
      </c>
      <c r="G14" s="1">
        <v>1</v>
      </c>
      <c r="H14" s="1" t="s">
        <v>45</v>
      </c>
      <c r="I14" s="1" t="s">
        <v>45</v>
      </c>
      <c r="J14" s="1" t="s">
        <v>45</v>
      </c>
      <c r="K14" s="1" t="s">
        <v>45</v>
      </c>
      <c r="L14" s="1">
        <v>1</v>
      </c>
      <c r="M14" s="1">
        <v>1</v>
      </c>
      <c r="N14" s="1" t="s">
        <v>45</v>
      </c>
      <c r="O14" s="1">
        <v>1</v>
      </c>
      <c r="P14" s="1">
        <v>1</v>
      </c>
      <c r="Q14" s="1">
        <v>1</v>
      </c>
      <c r="R14" s="1">
        <v>1</v>
      </c>
      <c r="S14" s="1" t="s">
        <v>45</v>
      </c>
      <c r="T14" s="1" t="s">
        <v>45</v>
      </c>
      <c r="U14" s="1" t="s">
        <v>45</v>
      </c>
      <c r="V14" s="1">
        <v>1</v>
      </c>
      <c r="W14" s="1" t="s">
        <v>45</v>
      </c>
      <c r="X14" s="1">
        <v>1</v>
      </c>
      <c r="Y14" s="1" t="s">
        <v>45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 t="s">
        <v>45</v>
      </c>
      <c r="AG14" s="1">
        <v>1</v>
      </c>
      <c r="AH14" s="1">
        <v>1</v>
      </c>
      <c r="AI14" s="1" t="s">
        <v>45</v>
      </c>
      <c r="AJ14" s="1">
        <f t="shared" si="0"/>
        <v>20</v>
      </c>
      <c r="AK14" s="1">
        <f t="shared" si="1"/>
        <v>0</v>
      </c>
      <c r="AL14" s="1">
        <f t="shared" si="2"/>
        <v>0</v>
      </c>
      <c r="AM14" s="4" t="str">
        <f t="shared" si="3"/>
        <v>рішення прийнято</v>
      </c>
    </row>
    <row r="15" ht="11.25" customHeight="1"/>
    <row r="16" ht="15">
      <c r="B16" t="s">
        <v>36</v>
      </c>
    </row>
    <row r="17" ht="15">
      <c r="B17" t="s">
        <v>37</v>
      </c>
    </row>
    <row r="18" ht="15">
      <c r="B18" t="s">
        <v>38</v>
      </c>
    </row>
    <row r="19" ht="15">
      <c r="B19" t="s">
        <v>39</v>
      </c>
    </row>
    <row r="20" ht="15">
      <c r="B20" t="s">
        <v>42</v>
      </c>
    </row>
    <row r="21" ht="12" customHeight="1"/>
    <row r="22" spans="2:29" ht="15.75">
      <c r="B22" s="11"/>
      <c r="C22" s="9" t="s">
        <v>40</v>
      </c>
      <c r="O22" s="10"/>
      <c r="P22" s="10"/>
      <c r="Q22" s="10"/>
      <c r="R22" s="10"/>
      <c r="S22" s="10"/>
      <c r="T22" s="10"/>
      <c r="U22" s="10"/>
      <c r="V22" s="10"/>
      <c r="W22" s="9" t="s">
        <v>52</v>
      </c>
      <c r="X22" s="9"/>
      <c r="Y22" s="9"/>
      <c r="Z22" s="9"/>
      <c r="AA22" s="9"/>
      <c r="AB22" s="9"/>
      <c r="AC22" s="9"/>
    </row>
    <row r="23" spans="2:29" ht="15.75">
      <c r="B23" s="11"/>
      <c r="C23" s="9"/>
      <c r="O23" s="13"/>
      <c r="P23" s="13"/>
      <c r="Q23" s="13"/>
      <c r="R23" s="13"/>
      <c r="S23" s="13"/>
      <c r="T23" s="13"/>
      <c r="U23" s="13"/>
      <c r="V23" s="13"/>
      <c r="W23" s="9"/>
      <c r="X23" s="9"/>
      <c r="Y23" s="9"/>
      <c r="Z23" s="9"/>
      <c r="AA23" s="9"/>
      <c r="AB23" s="9"/>
      <c r="AC23" s="9"/>
    </row>
    <row r="24" spans="2:29" ht="8.25" customHeight="1">
      <c r="B24" s="11"/>
      <c r="W24" s="9"/>
      <c r="X24" s="9"/>
      <c r="Y24" s="9"/>
      <c r="Z24" s="9"/>
      <c r="AA24" s="9"/>
      <c r="AB24" s="9"/>
      <c r="AC24" s="9"/>
    </row>
    <row r="25" spans="2:23" ht="15.75">
      <c r="B25" s="11"/>
      <c r="O25" s="10"/>
      <c r="P25" s="10"/>
      <c r="Q25" s="10"/>
      <c r="R25" s="10"/>
      <c r="S25" s="10"/>
      <c r="T25" s="10"/>
      <c r="U25" s="10"/>
      <c r="V25" s="10"/>
      <c r="W25" s="9" t="s">
        <v>53</v>
      </c>
    </row>
    <row r="26" spans="2:23" ht="15.75">
      <c r="B26" s="11"/>
      <c r="O26" s="13"/>
      <c r="P26" s="13"/>
      <c r="Q26" s="13"/>
      <c r="R26" s="13"/>
      <c r="S26" s="13"/>
      <c r="T26" s="13"/>
      <c r="U26" s="13"/>
      <c r="V26" s="13"/>
      <c r="W26" s="9"/>
    </row>
    <row r="27" spans="2:28" ht="10.5" customHeight="1">
      <c r="B27" s="11"/>
      <c r="X27" s="9"/>
      <c r="Y27" s="9"/>
      <c r="Z27" s="9"/>
      <c r="AA27" s="9"/>
      <c r="AB27" s="9"/>
    </row>
    <row r="28" spans="2:28" ht="15.75">
      <c r="B28" s="11"/>
      <c r="C28" s="9" t="s">
        <v>41</v>
      </c>
      <c r="O28" s="10"/>
      <c r="P28" s="10"/>
      <c r="Q28" s="10"/>
      <c r="R28" s="10"/>
      <c r="S28" s="10"/>
      <c r="T28" s="10"/>
      <c r="U28" s="10"/>
      <c r="V28" s="10"/>
      <c r="W28" s="14" t="s">
        <v>54</v>
      </c>
      <c r="X28" s="9"/>
      <c r="Y28" s="9"/>
      <c r="Z28" s="9"/>
      <c r="AA28" s="9"/>
      <c r="AB28" s="9"/>
    </row>
    <row r="29" spans="2:28" ht="15.75">
      <c r="B29" s="11"/>
      <c r="C29" s="9"/>
      <c r="O29" s="13"/>
      <c r="P29" s="13"/>
      <c r="Q29" s="13"/>
      <c r="R29" s="13"/>
      <c r="S29" s="13"/>
      <c r="T29" s="13"/>
      <c r="U29" s="13"/>
      <c r="V29" s="13"/>
      <c r="W29" s="9"/>
      <c r="X29" s="9"/>
      <c r="Y29" s="9"/>
      <c r="Z29" s="9"/>
      <c r="AA29" s="9"/>
      <c r="AB29" s="9"/>
    </row>
    <row r="30" spans="2:28" ht="12.75" customHeight="1">
      <c r="B30" s="11"/>
      <c r="W30" s="9"/>
      <c r="X30" s="9"/>
      <c r="Y30" s="9"/>
      <c r="Z30" s="9"/>
      <c r="AA30" s="9"/>
      <c r="AB30" s="9"/>
    </row>
    <row r="31" spans="2:23" ht="15.75">
      <c r="B31" s="11"/>
      <c r="O31" s="10"/>
      <c r="P31" s="10"/>
      <c r="Q31" s="10"/>
      <c r="R31" s="10"/>
      <c r="S31" s="10"/>
      <c r="T31" s="10"/>
      <c r="U31" s="10"/>
      <c r="V31" s="10"/>
      <c r="W31" s="14" t="s">
        <v>55</v>
      </c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1"/>
    </row>
    <row r="50" ht="15">
      <c r="B50" s="12"/>
    </row>
    <row r="51" ht="15">
      <c r="B51" s="11"/>
    </row>
    <row r="52" ht="15">
      <c r="B52" s="11"/>
    </row>
    <row r="53" ht="15">
      <c r="B53" s="8"/>
    </row>
  </sheetData>
  <sheetProtection/>
  <mergeCells count="1">
    <mergeCell ref="A1:AM1"/>
  </mergeCells>
  <conditionalFormatting sqref="AM2:AM65536">
    <cfRule type="containsText" priority="3" dxfId="2" operator="containsText" stopIfTrue="1" text="рішення прийнято">
      <formula>NOT(ISERROR(SEARCH("рішення прийнято",AM2)))</formula>
    </cfRule>
    <cfRule type="containsText" priority="4" dxfId="3" operator="containsText" stopIfTrue="1" text="рішення не прийнято">
      <formula>NOT(ISERROR(SEARCH("рішення не прийнято",AM2)))</formula>
    </cfRule>
  </conditionalFormatting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2019-02-19T11:31:42Z</cp:lastPrinted>
  <dcterms:created xsi:type="dcterms:W3CDTF">2016-02-05T12:28:01Z</dcterms:created>
  <dcterms:modified xsi:type="dcterms:W3CDTF">2019-02-19T11:33:23Z</dcterms:modified>
  <cp:category/>
  <cp:version/>
  <cp:contentType/>
  <cp:contentStatus/>
</cp:coreProperties>
</file>