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24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Toc317233553" localSheetId="0">'Лист1'!#REF!</definedName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<sst xmlns="http://schemas.openxmlformats.org/spreadsheetml/2006/main" count="172" uniqueCount="62">
  <si>
    <t>№ з/п</t>
  </si>
  <si>
    <t>Бабанін В.Г.</t>
  </si>
  <si>
    <t>Біляченко М.А.</t>
  </si>
  <si>
    <t>Гарькава Л.О.</t>
  </si>
  <si>
    <t>Гипич В.В.</t>
  </si>
  <si>
    <t>Дзюбан М.Г.</t>
  </si>
  <si>
    <t>Дробот С.О.</t>
  </si>
  <si>
    <t>Задніпровська В.Б.</t>
  </si>
  <si>
    <t>Заморена Л.А.</t>
  </si>
  <si>
    <t>Зьома О.М.</t>
  </si>
  <si>
    <t>Калмиков Г.О.</t>
  </si>
  <si>
    <t>Костоглодов Д.В.</t>
  </si>
  <si>
    <t>Кременчуцький А.М.</t>
  </si>
  <si>
    <t>Кривякін О.Ю.</t>
  </si>
  <si>
    <t>Лях С.О.</t>
  </si>
  <si>
    <t>Макарчук Д.П.</t>
  </si>
  <si>
    <t>Павлов  А.М.</t>
  </si>
  <si>
    <t>Підтинна Л.М.</t>
  </si>
  <si>
    <t>Прокопенко В.М.</t>
  </si>
  <si>
    <t>Радченко Н.М.</t>
  </si>
  <si>
    <t>Ременяко Н.В.</t>
  </si>
  <si>
    <t>Руденко Б.В.</t>
  </si>
  <si>
    <t>Рудой М.А.</t>
  </si>
  <si>
    <t>Старіков В.І.</t>
  </si>
  <si>
    <t>Філенко О.М.</t>
  </si>
  <si>
    <t>Цивоненко С.І.</t>
  </si>
  <si>
    <t>Чернишова В.Ф.</t>
  </si>
  <si>
    <t>Чехута Н.В.</t>
  </si>
  <si>
    <t>Ярош С.В.</t>
  </si>
  <si>
    <t>За</t>
  </si>
  <si>
    <t>Проти</t>
  </si>
  <si>
    <t>Утримався</t>
  </si>
  <si>
    <t>Результат</t>
  </si>
  <si>
    <t>Депутат 
Назва рішення</t>
  </si>
  <si>
    <t>"1" - ЗА</t>
  </si>
  <si>
    <t>"0" - ПРОТИ</t>
  </si>
  <si>
    <t>"-" - УТРИМАВСЯ</t>
  </si>
  <si>
    <t>"В" - ВІДСУТНІЙ</t>
  </si>
  <si>
    <t>Секретаріат</t>
  </si>
  <si>
    <t>Лічильна комісія</t>
  </si>
  <si>
    <t>"Н" - НЕ БРАВ УЧАСТЬ У ГОЛОСУВАННІ</t>
  </si>
  <si>
    <t>Скиданенко О.В.</t>
  </si>
  <si>
    <t>Андрійчук В.В.</t>
  </si>
  <si>
    <t>В</t>
  </si>
  <si>
    <t>Гаврилюк С.М.</t>
  </si>
  <si>
    <t>Результати поіменного голосування (Сорок п’ята сесія VIІ скликання, 16 квітня 2019 р.)</t>
  </si>
  <si>
    <t>Про внесення змін до рішення районної ради від 19.12.2018 року №40/3 «Про програму соціально – економічного та культурного розвитку Кремінського району на 2019 рік»</t>
  </si>
  <si>
    <t>Про внесення змін до рішення районної ради від 19.12.2018 року №40/33 «Про затвердження районної Програми розвитку та підтримки надання медичної допомоги на первинному рівні у Кремінському районі на 2019рік»</t>
  </si>
  <si>
    <t>Про внесення змін до районної цільової соціальної програми розвитку цивільного захисту Кремінського району на 2018 – 2021 роки»</t>
  </si>
  <si>
    <t>Про  внесення змін до районної Програми розвитку та підтримки Комунальної установи «Позаміський заклад оздоровлення та відпочинку «Мрія» на 2018 – 2021роки»</t>
  </si>
  <si>
    <t>Про зміни до Кремінського районного бюджету на 2019 рік</t>
  </si>
  <si>
    <t>Про надання дозволу на здійснення робіт відповідно до Проекту : «Музейний простір без перешкод»</t>
  </si>
  <si>
    <t>Про надання дозволу на здійснення робіт відповідно до Проекту: «Світ один на всіх»</t>
  </si>
  <si>
    <t>Про порушення клопотання про передачу майна у спільну власність територіальних громад сіл, селища та міста Кремінського району</t>
  </si>
  <si>
    <t>Про внесення змін до рішення районної ради від 11.12.2018 №39/1 «Про надання дозволу на укладання договору купівлі – продажу нерухомого майна – 9/100 частина будівель магазинів з господарськими будівлями і спорудами, за адресою: вул.Донецька, 108, м.Кремінна Луганської області»</t>
  </si>
  <si>
    <t>Про внесення змін до рішення районної ради від 29.03.2012 року №16/31 «Про порядок використання службового легкового автомобіля»</t>
  </si>
  <si>
    <t>Про  надання  матеріальної  допомоги  голові  та  заступнику  голови Кремінської районної ради</t>
  </si>
  <si>
    <t>Л.А Гарькава</t>
  </si>
  <si>
    <t>Н.В. Ременяко</t>
  </si>
  <si>
    <t>Г.О. Калмиков</t>
  </si>
  <si>
    <t>А.М. Павлов</t>
  </si>
  <si>
    <t>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</si>
</sst>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left" textRotation="90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textRotation="90"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K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4.140625" style="0" customWidth="1"/>
    <col min="2" max="2" width="36.140625" style="0" customWidth="1"/>
    <col min="3" max="33" width="3.28125" style="0" customWidth="1"/>
    <col min="34" max="34" width="4.00390625" style="0" bestFit="1" customWidth="1"/>
    <col min="35" max="35" width="3.7109375" style="0" customWidth="1"/>
    <col min="36" max="36" width="3.8515625" style="0" bestFit="1" customWidth="1"/>
    <col min="37" max="37" width="10.8515625" style="3" customWidth="1"/>
  </cols>
  <sheetData>
    <row r="1" spans="1:37" ht="22.5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07.25">
      <c r="A2" s="7" t="s">
        <v>0</v>
      </c>
      <c r="B2" s="15" t="s">
        <v>33</v>
      </c>
      <c r="C2" s="2" t="s">
        <v>42</v>
      </c>
      <c r="D2" s="2" t="s">
        <v>1</v>
      </c>
      <c r="E2" s="2" t="s">
        <v>2</v>
      </c>
      <c r="F2" s="2" t="s">
        <v>44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41</v>
      </c>
      <c r="AB2" s="2" t="s">
        <v>23</v>
      </c>
      <c r="AC2" s="2" t="s">
        <v>24</v>
      </c>
      <c r="AD2" s="2" t="s">
        <v>25</v>
      </c>
      <c r="AE2" s="2" t="s">
        <v>26</v>
      </c>
      <c r="AF2" s="2" t="s">
        <v>27</v>
      </c>
      <c r="AG2" s="2" t="s">
        <v>28</v>
      </c>
      <c r="AH2" s="5" t="s">
        <v>29</v>
      </c>
      <c r="AI2" s="5" t="s">
        <v>30</v>
      </c>
      <c r="AJ2" s="5" t="s">
        <v>31</v>
      </c>
      <c r="AK2" s="6" t="s">
        <v>32</v>
      </c>
    </row>
    <row r="3" spans="1:37" ht="75.75" customHeight="1">
      <c r="A3" s="1">
        <v>1</v>
      </c>
      <c r="B3" s="16" t="s">
        <v>46</v>
      </c>
      <c r="C3" s="1">
        <v>1</v>
      </c>
      <c r="D3" s="1">
        <v>1</v>
      </c>
      <c r="E3" s="1" t="s">
        <v>43</v>
      </c>
      <c r="F3" s="1" t="s">
        <v>43</v>
      </c>
      <c r="G3" s="1">
        <v>1</v>
      </c>
      <c r="H3" s="1">
        <v>1</v>
      </c>
      <c r="I3" s="1" t="s">
        <v>43</v>
      </c>
      <c r="J3" s="1" t="s">
        <v>43</v>
      </c>
      <c r="K3" s="1" t="s">
        <v>43</v>
      </c>
      <c r="L3" s="1">
        <v>1</v>
      </c>
      <c r="M3" s="1" t="s">
        <v>43</v>
      </c>
      <c r="N3" s="1">
        <v>1</v>
      </c>
      <c r="O3" s="1">
        <v>1</v>
      </c>
      <c r="P3" s="1">
        <v>1</v>
      </c>
      <c r="Q3" s="1" t="s">
        <v>43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 t="s">
        <v>43</v>
      </c>
      <c r="AE3" s="1" t="s">
        <v>43</v>
      </c>
      <c r="AF3" s="1">
        <v>1</v>
      </c>
      <c r="AG3" s="1" t="s">
        <v>43</v>
      </c>
      <c r="AH3" s="1">
        <f>COUNTIF(C3:AG3,1)</f>
        <v>21</v>
      </c>
      <c r="AI3" s="1">
        <f>COUNTIF(C3:AG3,0)</f>
        <v>0</v>
      </c>
      <c r="AJ3" s="1">
        <f>COUNTIF(C3:AG3,"-")</f>
        <v>0</v>
      </c>
      <c r="AK3" s="4" t="str">
        <f>IF(AH3&gt;=16,"рішення прийнято","рішення не прийнято")</f>
        <v>рішення прийнято</v>
      </c>
    </row>
    <row r="4" spans="1:37" ht="87" customHeight="1">
      <c r="A4" s="1">
        <v>2</v>
      </c>
      <c r="B4" s="16" t="s">
        <v>47</v>
      </c>
      <c r="C4" s="1">
        <v>1</v>
      </c>
      <c r="D4" s="1">
        <v>1</v>
      </c>
      <c r="E4" s="1" t="s">
        <v>43</v>
      </c>
      <c r="F4" s="1" t="s">
        <v>43</v>
      </c>
      <c r="G4" s="1">
        <v>1</v>
      </c>
      <c r="H4" s="1">
        <v>1</v>
      </c>
      <c r="I4" s="1" t="s">
        <v>43</v>
      </c>
      <c r="J4" s="1" t="s">
        <v>43</v>
      </c>
      <c r="K4" s="1" t="s">
        <v>43</v>
      </c>
      <c r="L4" s="1">
        <v>1</v>
      </c>
      <c r="M4" s="1" t="s">
        <v>43</v>
      </c>
      <c r="N4" s="1">
        <v>1</v>
      </c>
      <c r="O4" s="1">
        <v>1</v>
      </c>
      <c r="P4" s="1">
        <v>1</v>
      </c>
      <c r="Q4" s="1" t="s">
        <v>43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 t="s">
        <v>43</v>
      </c>
      <c r="AE4" s="1" t="s">
        <v>43</v>
      </c>
      <c r="AF4" s="1">
        <v>1</v>
      </c>
      <c r="AG4" s="1" t="s">
        <v>43</v>
      </c>
      <c r="AH4" s="1">
        <f>COUNTIF(C4:AG4,1)</f>
        <v>21</v>
      </c>
      <c r="AI4" s="1">
        <f>COUNTIF(C4:AG4,0)</f>
        <v>0</v>
      </c>
      <c r="AJ4" s="1">
        <f>COUNTIF(C4:AG4,"-")</f>
        <v>0</v>
      </c>
      <c r="AK4" s="4" t="str">
        <f>IF(AH4&gt;=16,"рішення прийнято","рішення не прийнято")</f>
        <v>рішення прийнято</v>
      </c>
    </row>
    <row r="5" spans="1:37" ht="60" customHeight="1">
      <c r="A5" s="1">
        <v>3</v>
      </c>
      <c r="B5" s="16" t="s">
        <v>48</v>
      </c>
      <c r="C5" s="1">
        <v>1</v>
      </c>
      <c r="D5" s="1">
        <v>1</v>
      </c>
      <c r="E5" s="1" t="s">
        <v>43</v>
      </c>
      <c r="F5" s="1" t="s">
        <v>43</v>
      </c>
      <c r="G5" s="1">
        <v>1</v>
      </c>
      <c r="H5" s="1">
        <v>1</v>
      </c>
      <c r="I5" s="1" t="s">
        <v>43</v>
      </c>
      <c r="J5" s="1" t="s">
        <v>43</v>
      </c>
      <c r="K5" s="1" t="s">
        <v>43</v>
      </c>
      <c r="L5" s="1">
        <v>1</v>
      </c>
      <c r="M5" s="1" t="s">
        <v>43</v>
      </c>
      <c r="N5" s="1">
        <v>1</v>
      </c>
      <c r="O5" s="1">
        <v>1</v>
      </c>
      <c r="P5" s="1">
        <v>1</v>
      </c>
      <c r="Q5" s="1" t="s">
        <v>43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 t="s">
        <v>43</v>
      </c>
      <c r="AE5" s="1" t="s">
        <v>43</v>
      </c>
      <c r="AF5" s="1">
        <v>1</v>
      </c>
      <c r="AG5" s="1" t="s">
        <v>43</v>
      </c>
      <c r="AH5" s="1">
        <f aca="true" t="shared" si="0" ref="AH5:AH13">COUNTIF(C5:AG5,1)</f>
        <v>21</v>
      </c>
      <c r="AI5" s="1">
        <f aca="true" t="shared" si="1" ref="AI5:AI13">COUNTIF(C5:AG5,0)</f>
        <v>0</v>
      </c>
      <c r="AJ5" s="1">
        <f aca="true" t="shared" si="2" ref="AJ5:AJ13">COUNTIF(C5:AG5,"-")</f>
        <v>0</v>
      </c>
      <c r="AK5" s="4" t="str">
        <f aca="true" t="shared" si="3" ref="AK5:AK13">IF(AH5&gt;=16,"рішення прийнято","рішення не прийнято")</f>
        <v>рішення прийнято</v>
      </c>
    </row>
    <row r="6" spans="1:37" ht="73.5" customHeight="1">
      <c r="A6" s="1">
        <v>4</v>
      </c>
      <c r="B6" s="16" t="s">
        <v>49</v>
      </c>
      <c r="C6" s="1">
        <v>1</v>
      </c>
      <c r="D6" s="1">
        <v>1</v>
      </c>
      <c r="E6" s="1" t="s">
        <v>43</v>
      </c>
      <c r="F6" s="1" t="s">
        <v>43</v>
      </c>
      <c r="G6" s="1">
        <v>1</v>
      </c>
      <c r="H6" s="1">
        <v>1</v>
      </c>
      <c r="I6" s="1" t="s">
        <v>43</v>
      </c>
      <c r="J6" s="1" t="s">
        <v>43</v>
      </c>
      <c r="K6" s="1" t="s">
        <v>43</v>
      </c>
      <c r="L6" s="1">
        <v>1</v>
      </c>
      <c r="M6" s="1" t="s">
        <v>43</v>
      </c>
      <c r="N6" s="1">
        <v>1</v>
      </c>
      <c r="O6" s="1">
        <v>1</v>
      </c>
      <c r="P6" s="1">
        <v>1</v>
      </c>
      <c r="Q6" s="1" t="s">
        <v>43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 t="s">
        <v>43</v>
      </c>
      <c r="AE6" s="1" t="s">
        <v>43</v>
      </c>
      <c r="AF6" s="1">
        <v>1</v>
      </c>
      <c r="AG6" s="1" t="s">
        <v>43</v>
      </c>
      <c r="AH6" s="1">
        <f t="shared" si="0"/>
        <v>21</v>
      </c>
      <c r="AI6" s="1">
        <f t="shared" si="1"/>
        <v>0</v>
      </c>
      <c r="AJ6" s="1">
        <f t="shared" si="2"/>
        <v>0</v>
      </c>
      <c r="AK6" s="4" t="str">
        <f t="shared" si="3"/>
        <v>рішення прийнято</v>
      </c>
    </row>
    <row r="7" spans="1:37" ht="30">
      <c r="A7" s="1">
        <v>5</v>
      </c>
      <c r="B7" s="16" t="s">
        <v>50</v>
      </c>
      <c r="C7" s="1">
        <v>1</v>
      </c>
      <c r="D7" s="1">
        <v>1</v>
      </c>
      <c r="E7" s="1" t="s">
        <v>43</v>
      </c>
      <c r="F7" s="1" t="s">
        <v>43</v>
      </c>
      <c r="G7" s="1">
        <v>1</v>
      </c>
      <c r="H7" s="1">
        <v>1</v>
      </c>
      <c r="I7" s="1" t="s">
        <v>43</v>
      </c>
      <c r="J7" s="1" t="s">
        <v>43</v>
      </c>
      <c r="K7" s="1" t="s">
        <v>43</v>
      </c>
      <c r="L7" s="1">
        <v>1</v>
      </c>
      <c r="M7" s="1" t="s">
        <v>43</v>
      </c>
      <c r="N7" s="1">
        <v>1</v>
      </c>
      <c r="O7" s="1">
        <v>1</v>
      </c>
      <c r="P7" s="1">
        <v>1</v>
      </c>
      <c r="Q7" s="1" t="s">
        <v>43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 t="s">
        <v>43</v>
      </c>
      <c r="AE7" s="1" t="s">
        <v>43</v>
      </c>
      <c r="AF7" s="1">
        <v>1</v>
      </c>
      <c r="AG7" s="1" t="s">
        <v>43</v>
      </c>
      <c r="AH7" s="1">
        <f t="shared" si="0"/>
        <v>21</v>
      </c>
      <c r="AI7" s="1">
        <f t="shared" si="1"/>
        <v>0</v>
      </c>
      <c r="AJ7" s="1">
        <f t="shared" si="2"/>
        <v>0</v>
      </c>
      <c r="AK7" s="4" t="str">
        <f t="shared" si="3"/>
        <v>рішення прийнято</v>
      </c>
    </row>
    <row r="8" spans="1:37" ht="45">
      <c r="A8" s="1">
        <v>6</v>
      </c>
      <c r="B8" s="16" t="s">
        <v>51</v>
      </c>
      <c r="C8" s="1">
        <v>1</v>
      </c>
      <c r="D8" s="1">
        <v>1</v>
      </c>
      <c r="E8" s="1" t="s">
        <v>43</v>
      </c>
      <c r="F8" s="1" t="s">
        <v>43</v>
      </c>
      <c r="G8" s="1">
        <v>1</v>
      </c>
      <c r="H8" s="1">
        <v>1</v>
      </c>
      <c r="I8" s="1" t="s">
        <v>43</v>
      </c>
      <c r="J8" s="1" t="s">
        <v>43</v>
      </c>
      <c r="K8" s="1" t="s">
        <v>43</v>
      </c>
      <c r="L8" s="1">
        <v>1</v>
      </c>
      <c r="M8" s="1" t="s">
        <v>43</v>
      </c>
      <c r="N8" s="1">
        <v>1</v>
      </c>
      <c r="O8" s="1">
        <v>1</v>
      </c>
      <c r="P8" s="1">
        <v>1</v>
      </c>
      <c r="Q8" s="1" t="s">
        <v>43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 t="s">
        <v>43</v>
      </c>
      <c r="AE8" s="1" t="s">
        <v>43</v>
      </c>
      <c r="AF8" s="1">
        <v>1</v>
      </c>
      <c r="AG8" s="1" t="s">
        <v>43</v>
      </c>
      <c r="AH8" s="1">
        <f t="shared" si="0"/>
        <v>21</v>
      </c>
      <c r="AI8" s="1">
        <f t="shared" si="1"/>
        <v>0</v>
      </c>
      <c r="AJ8" s="1">
        <f t="shared" si="2"/>
        <v>0</v>
      </c>
      <c r="AK8" s="4" t="str">
        <f t="shared" si="3"/>
        <v>рішення прийнято</v>
      </c>
    </row>
    <row r="9" spans="1:37" ht="45">
      <c r="A9" s="1">
        <v>7</v>
      </c>
      <c r="B9" s="16" t="s">
        <v>52</v>
      </c>
      <c r="C9" s="1">
        <v>1</v>
      </c>
      <c r="D9" s="1">
        <v>1</v>
      </c>
      <c r="E9" s="1" t="s">
        <v>43</v>
      </c>
      <c r="F9" s="1" t="s">
        <v>43</v>
      </c>
      <c r="G9" s="1">
        <v>1</v>
      </c>
      <c r="H9" s="1">
        <v>1</v>
      </c>
      <c r="I9" s="1" t="s">
        <v>43</v>
      </c>
      <c r="J9" s="1" t="s">
        <v>43</v>
      </c>
      <c r="K9" s="1" t="s">
        <v>43</v>
      </c>
      <c r="L9" s="1">
        <v>1</v>
      </c>
      <c r="M9" s="1" t="s">
        <v>43</v>
      </c>
      <c r="N9" s="1">
        <v>1</v>
      </c>
      <c r="O9" s="1">
        <v>1</v>
      </c>
      <c r="P9" s="1">
        <v>1</v>
      </c>
      <c r="Q9" s="1" t="s">
        <v>43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 t="s">
        <v>43</v>
      </c>
      <c r="AE9" s="1" t="s">
        <v>43</v>
      </c>
      <c r="AF9" s="1">
        <v>1</v>
      </c>
      <c r="AG9" s="1" t="s">
        <v>43</v>
      </c>
      <c r="AH9" s="1">
        <f t="shared" si="0"/>
        <v>21</v>
      </c>
      <c r="AI9" s="1">
        <f t="shared" si="1"/>
        <v>0</v>
      </c>
      <c r="AJ9" s="1">
        <f t="shared" si="2"/>
        <v>0</v>
      </c>
      <c r="AK9" s="4" t="str">
        <f t="shared" si="3"/>
        <v>рішення прийнято</v>
      </c>
    </row>
    <row r="10" spans="1:37" ht="60">
      <c r="A10" s="1">
        <v>8</v>
      </c>
      <c r="B10" s="16" t="s">
        <v>53</v>
      </c>
      <c r="C10" s="1">
        <v>1</v>
      </c>
      <c r="D10" s="1">
        <v>1</v>
      </c>
      <c r="E10" s="1" t="s">
        <v>43</v>
      </c>
      <c r="F10" s="1" t="s">
        <v>43</v>
      </c>
      <c r="G10" s="1">
        <v>1</v>
      </c>
      <c r="H10" s="1">
        <v>1</v>
      </c>
      <c r="I10" s="1" t="s">
        <v>43</v>
      </c>
      <c r="J10" s="1" t="s">
        <v>43</v>
      </c>
      <c r="K10" s="1" t="s">
        <v>43</v>
      </c>
      <c r="L10" s="1">
        <v>1</v>
      </c>
      <c r="M10" s="1" t="s">
        <v>43</v>
      </c>
      <c r="N10" s="1">
        <v>1</v>
      </c>
      <c r="O10" s="1">
        <v>1</v>
      </c>
      <c r="P10" s="1">
        <v>1</v>
      </c>
      <c r="Q10" s="1" t="s">
        <v>43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 t="s">
        <v>43</v>
      </c>
      <c r="AE10" s="1" t="s">
        <v>43</v>
      </c>
      <c r="AF10" s="1">
        <v>1</v>
      </c>
      <c r="AG10" s="1" t="s">
        <v>43</v>
      </c>
      <c r="AH10" s="1">
        <f t="shared" si="0"/>
        <v>21</v>
      </c>
      <c r="AI10" s="1">
        <f t="shared" si="1"/>
        <v>0</v>
      </c>
      <c r="AJ10" s="1">
        <f t="shared" si="2"/>
        <v>0</v>
      </c>
      <c r="AK10" s="4" t="str">
        <f t="shared" si="3"/>
        <v>рішення прийнято</v>
      </c>
    </row>
    <row r="11" spans="1:37" ht="119.25" customHeight="1">
      <c r="A11" s="1">
        <v>9</v>
      </c>
      <c r="B11" s="16" t="s">
        <v>54</v>
      </c>
      <c r="C11" s="1">
        <v>1</v>
      </c>
      <c r="D11" s="1">
        <v>1</v>
      </c>
      <c r="E11" s="1" t="s">
        <v>43</v>
      </c>
      <c r="F11" s="1" t="s">
        <v>43</v>
      </c>
      <c r="G11" s="1">
        <v>1</v>
      </c>
      <c r="H11" s="1">
        <v>1</v>
      </c>
      <c r="I11" s="1" t="s">
        <v>43</v>
      </c>
      <c r="J11" s="1" t="s">
        <v>43</v>
      </c>
      <c r="K11" s="1" t="s">
        <v>43</v>
      </c>
      <c r="L11" s="1">
        <v>1</v>
      </c>
      <c r="M11" s="1" t="s">
        <v>43</v>
      </c>
      <c r="N11" s="1">
        <v>1</v>
      </c>
      <c r="O11" s="1">
        <v>1</v>
      </c>
      <c r="P11" s="1">
        <v>1</v>
      </c>
      <c r="Q11" s="1" t="s">
        <v>43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 t="s">
        <v>43</v>
      </c>
      <c r="AE11" s="1" t="s">
        <v>43</v>
      </c>
      <c r="AF11" s="1">
        <v>1</v>
      </c>
      <c r="AG11" s="1" t="s">
        <v>43</v>
      </c>
      <c r="AH11" s="1">
        <f t="shared" si="0"/>
        <v>21</v>
      </c>
      <c r="AI11" s="1">
        <f t="shared" si="1"/>
        <v>0</v>
      </c>
      <c r="AJ11" s="1">
        <f t="shared" si="2"/>
        <v>0</v>
      </c>
      <c r="AK11" s="4" t="str">
        <f t="shared" si="3"/>
        <v>рішення прийнято</v>
      </c>
    </row>
    <row r="12" spans="1:37" ht="60">
      <c r="A12" s="1">
        <v>10</v>
      </c>
      <c r="B12" s="16" t="s">
        <v>55</v>
      </c>
      <c r="C12" s="1">
        <v>1</v>
      </c>
      <c r="D12" s="1">
        <v>1</v>
      </c>
      <c r="E12" s="1" t="s">
        <v>43</v>
      </c>
      <c r="F12" s="1" t="s">
        <v>43</v>
      </c>
      <c r="G12" s="1">
        <v>1</v>
      </c>
      <c r="H12" s="1">
        <v>1</v>
      </c>
      <c r="I12" s="1" t="s">
        <v>43</v>
      </c>
      <c r="J12" s="1" t="s">
        <v>43</v>
      </c>
      <c r="K12" s="1" t="s">
        <v>43</v>
      </c>
      <c r="L12" s="1">
        <v>1</v>
      </c>
      <c r="M12" s="1" t="s">
        <v>43</v>
      </c>
      <c r="N12" s="1">
        <v>1</v>
      </c>
      <c r="O12" s="1">
        <v>1</v>
      </c>
      <c r="P12" s="1">
        <v>1</v>
      </c>
      <c r="Q12" s="1" t="s">
        <v>43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 t="s">
        <v>43</v>
      </c>
      <c r="AE12" s="1" t="s">
        <v>43</v>
      </c>
      <c r="AF12" s="1">
        <v>1</v>
      </c>
      <c r="AG12" s="1" t="s">
        <v>43</v>
      </c>
      <c r="AH12" s="1">
        <f t="shared" si="0"/>
        <v>21</v>
      </c>
      <c r="AI12" s="1">
        <f t="shared" si="1"/>
        <v>0</v>
      </c>
      <c r="AJ12" s="1">
        <f t="shared" si="2"/>
        <v>0</v>
      </c>
      <c r="AK12" s="4" t="str">
        <f t="shared" si="3"/>
        <v>рішення прийнято</v>
      </c>
    </row>
    <row r="13" spans="1:37" ht="45">
      <c r="A13" s="1">
        <v>11</v>
      </c>
      <c r="B13" s="16" t="s">
        <v>56</v>
      </c>
      <c r="C13" s="1">
        <v>1</v>
      </c>
      <c r="D13" s="1">
        <v>1</v>
      </c>
      <c r="E13" s="1" t="s">
        <v>43</v>
      </c>
      <c r="F13" s="1" t="s">
        <v>43</v>
      </c>
      <c r="G13" s="1">
        <v>1</v>
      </c>
      <c r="H13" s="1">
        <v>1</v>
      </c>
      <c r="I13" s="1" t="s">
        <v>43</v>
      </c>
      <c r="J13" s="1" t="s">
        <v>43</v>
      </c>
      <c r="K13" s="1" t="s">
        <v>43</v>
      </c>
      <c r="L13" s="1">
        <v>1</v>
      </c>
      <c r="M13" s="1" t="s">
        <v>43</v>
      </c>
      <c r="N13" s="1">
        <v>1</v>
      </c>
      <c r="O13" s="1">
        <v>1</v>
      </c>
      <c r="P13" s="1">
        <v>1</v>
      </c>
      <c r="Q13" s="1" t="s">
        <v>43</v>
      </c>
      <c r="R13" s="1">
        <v>1</v>
      </c>
      <c r="S13" s="1">
        <v>1</v>
      </c>
      <c r="T13" s="1">
        <v>1</v>
      </c>
      <c r="U13" s="1">
        <v>1</v>
      </c>
      <c r="V13" s="1" t="s">
        <v>61</v>
      </c>
      <c r="W13" s="1">
        <v>1</v>
      </c>
      <c r="X13" s="1">
        <v>1</v>
      </c>
      <c r="Y13" s="1" t="s">
        <v>61</v>
      </c>
      <c r="Z13" s="1">
        <v>1</v>
      </c>
      <c r="AA13" s="1">
        <v>1</v>
      </c>
      <c r="AB13" s="1">
        <v>1</v>
      </c>
      <c r="AC13" s="1">
        <v>1</v>
      </c>
      <c r="AD13" s="1" t="s">
        <v>43</v>
      </c>
      <c r="AE13" s="1" t="s">
        <v>43</v>
      </c>
      <c r="AF13" s="1">
        <v>1</v>
      </c>
      <c r="AG13" s="1" t="s">
        <v>43</v>
      </c>
      <c r="AH13" s="1">
        <f t="shared" si="0"/>
        <v>19</v>
      </c>
      <c r="AI13" s="1">
        <f t="shared" si="1"/>
        <v>0</v>
      </c>
      <c r="AJ13" s="1">
        <f t="shared" si="2"/>
        <v>0</v>
      </c>
      <c r="AK13" s="4" t="str">
        <f t="shared" si="3"/>
        <v>рішення прийнято</v>
      </c>
    </row>
    <row r="14" ht="6.75" customHeight="1"/>
    <row r="15" ht="15">
      <c r="B15" t="s">
        <v>34</v>
      </c>
    </row>
    <row r="16" ht="15">
      <c r="B16" t="s">
        <v>35</v>
      </c>
    </row>
    <row r="17" ht="15">
      <c r="B17" t="s">
        <v>36</v>
      </c>
    </row>
    <row r="18" ht="15">
      <c r="B18" t="s">
        <v>37</v>
      </c>
    </row>
    <row r="19" ht="15">
      <c r="B19" t="s">
        <v>40</v>
      </c>
    </row>
    <row r="20" ht="6" customHeight="1"/>
    <row r="21" spans="2:27" ht="15.75">
      <c r="B21" s="11"/>
      <c r="C21" s="9" t="s">
        <v>38</v>
      </c>
      <c r="N21" s="10"/>
      <c r="O21" s="10"/>
      <c r="P21" s="10"/>
      <c r="Q21" s="10"/>
      <c r="R21" s="10"/>
      <c r="S21" s="10"/>
      <c r="T21" s="10"/>
      <c r="U21" s="9" t="s">
        <v>57</v>
      </c>
      <c r="V21" s="9"/>
      <c r="W21" s="9"/>
      <c r="X21" s="9"/>
      <c r="Y21" s="9"/>
      <c r="Z21" s="9"/>
      <c r="AA21" s="9"/>
    </row>
    <row r="22" spans="2:27" ht="12.75" customHeight="1">
      <c r="B22" s="11"/>
      <c r="C22" s="9"/>
      <c r="N22" s="13"/>
      <c r="O22" s="13"/>
      <c r="P22" s="13"/>
      <c r="Q22" s="13"/>
      <c r="R22" s="13"/>
      <c r="S22" s="13"/>
      <c r="T22" s="13"/>
      <c r="U22" s="9"/>
      <c r="V22" s="9"/>
      <c r="W22" s="9"/>
      <c r="X22" s="9"/>
      <c r="Y22" s="9"/>
      <c r="Z22" s="9"/>
      <c r="AA22" s="9"/>
    </row>
    <row r="23" spans="2:27" ht="8.25" customHeight="1">
      <c r="B23" s="11"/>
      <c r="U23" s="9"/>
      <c r="V23" s="9"/>
      <c r="W23" s="9"/>
      <c r="X23" s="9"/>
      <c r="Y23" s="9"/>
      <c r="Z23" s="9"/>
      <c r="AA23" s="9"/>
    </row>
    <row r="24" spans="2:21" ht="15.75">
      <c r="B24" s="11"/>
      <c r="N24" s="10"/>
      <c r="O24" s="10"/>
      <c r="P24" s="10"/>
      <c r="Q24" s="10"/>
      <c r="R24" s="10"/>
      <c r="S24" s="10"/>
      <c r="T24" s="10"/>
      <c r="U24" s="9" t="s">
        <v>58</v>
      </c>
    </row>
    <row r="25" spans="2:21" ht="12" customHeight="1">
      <c r="B25" s="11"/>
      <c r="N25" s="13"/>
      <c r="O25" s="13"/>
      <c r="P25" s="13"/>
      <c r="Q25" s="13"/>
      <c r="R25" s="13"/>
      <c r="S25" s="13"/>
      <c r="T25" s="13"/>
      <c r="U25" s="9"/>
    </row>
    <row r="26" spans="2:26" ht="10.5" customHeight="1">
      <c r="B26" s="11"/>
      <c r="V26" s="9"/>
      <c r="W26" s="9"/>
      <c r="X26" s="9"/>
      <c r="Y26" s="9"/>
      <c r="Z26" s="9"/>
    </row>
    <row r="27" spans="2:26" ht="13.5" customHeight="1">
      <c r="B27" s="11"/>
      <c r="C27" s="9" t="s">
        <v>39</v>
      </c>
      <c r="N27" s="10"/>
      <c r="O27" s="10"/>
      <c r="P27" s="10"/>
      <c r="Q27" s="10"/>
      <c r="R27" s="10"/>
      <c r="S27" s="10"/>
      <c r="T27" s="10"/>
      <c r="U27" s="14" t="s">
        <v>59</v>
      </c>
      <c r="V27" s="9"/>
      <c r="W27" s="9"/>
      <c r="X27" s="9"/>
      <c r="Y27" s="9"/>
      <c r="Z27" s="9"/>
    </row>
    <row r="28" spans="2:26" ht="11.25" customHeight="1">
      <c r="B28" s="11"/>
      <c r="C28" s="9"/>
      <c r="N28" s="13"/>
      <c r="O28" s="13"/>
      <c r="P28" s="13"/>
      <c r="Q28" s="13"/>
      <c r="R28" s="13"/>
      <c r="S28" s="13"/>
      <c r="T28" s="13"/>
      <c r="U28" s="9"/>
      <c r="V28" s="9"/>
      <c r="W28" s="9"/>
      <c r="X28" s="9"/>
      <c r="Y28" s="9"/>
      <c r="Z28" s="9"/>
    </row>
    <row r="29" spans="2:26" ht="7.5" customHeight="1">
      <c r="B29" s="11"/>
      <c r="U29" s="9"/>
      <c r="V29" s="9"/>
      <c r="W29" s="9"/>
      <c r="X29" s="9"/>
      <c r="Y29" s="9"/>
      <c r="Z29" s="9"/>
    </row>
    <row r="30" spans="2:21" ht="13.5" customHeight="1">
      <c r="B30" s="11"/>
      <c r="N30" s="10"/>
      <c r="O30" s="10"/>
      <c r="P30" s="10"/>
      <c r="Q30" s="10"/>
      <c r="R30" s="10"/>
      <c r="S30" s="10"/>
      <c r="T30" s="10"/>
      <c r="U30" s="14" t="s">
        <v>60</v>
      </c>
    </row>
    <row r="31" ht="15">
      <c r="B31" s="11"/>
    </row>
    <row r="32" ht="15">
      <c r="B32" s="11"/>
    </row>
    <row r="33" ht="15">
      <c r="B33" s="11"/>
    </row>
    <row r="34" ht="15">
      <c r="B34" s="11"/>
    </row>
    <row r="35" ht="15">
      <c r="B35" s="11"/>
    </row>
    <row r="36" ht="15">
      <c r="B36" s="11"/>
    </row>
    <row r="37" ht="15">
      <c r="B37" s="11"/>
    </row>
    <row r="38" ht="15">
      <c r="B38" s="11"/>
    </row>
    <row r="39" ht="15">
      <c r="B39" s="11"/>
    </row>
    <row r="40" ht="15">
      <c r="B40" s="11"/>
    </row>
    <row r="41" ht="15">
      <c r="B41" s="11"/>
    </row>
    <row r="42" ht="15">
      <c r="B42" s="11"/>
    </row>
    <row r="43" ht="15">
      <c r="B43" s="11"/>
    </row>
    <row r="44" ht="15">
      <c r="B44" s="11"/>
    </row>
    <row r="45" ht="15">
      <c r="B45" s="11"/>
    </row>
    <row r="46" ht="15">
      <c r="B46" s="11"/>
    </row>
    <row r="47" ht="15">
      <c r="B47" s="11"/>
    </row>
    <row r="48" ht="15">
      <c r="B48" s="11"/>
    </row>
    <row r="49" ht="15">
      <c r="B49" s="12"/>
    </row>
    <row r="50" ht="15">
      <c r="B50" s="11"/>
    </row>
    <row r="51" ht="15">
      <c r="B51" s="11"/>
    </row>
    <row r="52" ht="15">
      <c r="B52" s="8"/>
    </row>
  </sheetData>
  <sheetProtection/>
  <mergeCells count="1">
    <mergeCell ref="A1:AK1"/>
  </mergeCells>
  <conditionalFormatting sqref="AK2:AK65536">
    <cfRule type="containsText" priority="3" dxfId="6" operator="containsText" stopIfTrue="1" text="рішення прийнято">
      <formula>NOT(ISERROR(SEARCH("рішення прийнято",AK2)))</formula>
    </cfRule>
    <cfRule type="containsText" priority="4" dxfId="7" operator="containsText" stopIfTrue="1" text="рішення не прийнято">
      <formula>NOT(ISERROR(SEARCH("рішення не прийнято",AK2)))</formula>
    </cfRule>
  </conditionalFormatting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2019-04-16T05:32:19Z</cp:lastPrinted>
  <dcterms:created xsi:type="dcterms:W3CDTF">2016-02-05T12:28:01Z</dcterms:created>
  <dcterms:modified xsi:type="dcterms:W3CDTF">2019-04-16T07:52:29Z</dcterms:modified>
  <cp:category/>
  <cp:version/>
  <cp:contentType/>
  <cp:contentStatus/>
</cp:coreProperties>
</file>