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24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Toc317233553" localSheetId="0">'Лист1'!#REF!</definedName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<sst xmlns="http://schemas.openxmlformats.org/spreadsheetml/2006/main" count="588" uniqueCount="109">
  <si>
    <t>№ з/п</t>
  </si>
  <si>
    <t>Бабанін В.Г.</t>
  </si>
  <si>
    <t>Біляченко М.А.</t>
  </si>
  <si>
    <t>Гарькава Л.О.</t>
  </si>
  <si>
    <t>Гипич В.В.</t>
  </si>
  <si>
    <t>Дзюбан М.Г.</t>
  </si>
  <si>
    <t>Дробот С.О.</t>
  </si>
  <si>
    <t>Задніпровська В.Б.</t>
  </si>
  <si>
    <t>Заморена Л.А.</t>
  </si>
  <si>
    <t>Зьома О.М.</t>
  </si>
  <si>
    <t>Калмиков Г.О.</t>
  </si>
  <si>
    <t>Костоглодов Д.В.</t>
  </si>
  <si>
    <t>Кременчуцький А.М.</t>
  </si>
  <si>
    <t>Кривякін О.Ю.</t>
  </si>
  <si>
    <t>Лях С.О.</t>
  </si>
  <si>
    <t>Макарчук Д.П.</t>
  </si>
  <si>
    <t>Павлов  А.М.</t>
  </si>
  <si>
    <t>Підтинна Л.М.</t>
  </si>
  <si>
    <t>Прокопенко В.М.</t>
  </si>
  <si>
    <t>Ременяко Н.В.</t>
  </si>
  <si>
    <t>Руденко Б.В.</t>
  </si>
  <si>
    <t>Рудой М.А.</t>
  </si>
  <si>
    <t>Старіков В.І.</t>
  </si>
  <si>
    <t>Філенко О.М.</t>
  </si>
  <si>
    <t>Цивоненко С.І.</t>
  </si>
  <si>
    <t>Чернишова В.Ф.</t>
  </si>
  <si>
    <t>Чехута Н.В.</t>
  </si>
  <si>
    <t>Ярош С.В.</t>
  </si>
  <si>
    <t>За</t>
  </si>
  <si>
    <t>Проти</t>
  </si>
  <si>
    <t>Утримався</t>
  </si>
  <si>
    <t>Результат</t>
  </si>
  <si>
    <t>Депутат 
Назва рішення</t>
  </si>
  <si>
    <t>"1" - ЗА</t>
  </si>
  <si>
    <t>"0" - ПРОТИ</t>
  </si>
  <si>
    <t>"-" - УТРИМАВСЯ</t>
  </si>
  <si>
    <t>"В" - ВІДСУТНІЙ</t>
  </si>
  <si>
    <t>Секретаріат</t>
  </si>
  <si>
    <t>Лічильна комісія</t>
  </si>
  <si>
    <t>"Н" - НЕ БРАВ УЧАСТЬ У ГОЛОСУВАННІ</t>
  </si>
  <si>
    <t>Скиданенко О.В.</t>
  </si>
  <si>
    <t>Андрійчук В.В.</t>
  </si>
  <si>
    <t>Гаврилюк С.М.</t>
  </si>
  <si>
    <t>В</t>
  </si>
  <si>
    <t>Про внесення змін до рішення районної ради від 18.12.2019 року №54/3 «Про Програму  соціально – економічного та культурного розвитку Кремінського району на 2020 рік</t>
  </si>
  <si>
    <t>Про зміни до Кремінського районного бюджету на 2020 рік</t>
  </si>
  <si>
    <t>Результати поіменного голосування (Шістдесята сесія VIІ скликання, 23 вересня 2020 р.)</t>
  </si>
  <si>
    <t>Про хід виконання Програми підтримки індивідуального житлового будівництва на селі та покращення умов життєдіяльності сільського населення «Власний дім» на 2017-2022 роки по Кремінському району за 2019 рік та перше півріччя 2020 року.</t>
  </si>
  <si>
    <t>Про виконання районної цільової соціальної програми «Освіта Кремінщини» на 2017-2020 роки</t>
  </si>
  <si>
    <t>Про виконання заходів районної Програми розвитку фізичної культури та спорту у Кремінському районі на 2017-2020 роки за 2020 рік.</t>
  </si>
  <si>
    <t>Про виконання заходів районної цільової Програми національно-патріотичного виховання дітей та молоді Кремінського району на 2018-2021 роки за 2020 рік.</t>
  </si>
  <si>
    <t>Про виконання районної цільової програми сприяння розвитку громадянського суспільства у Кремінському районі на 2017-2020 роки.</t>
  </si>
  <si>
    <t>Про хід виконання районної Програми соціального захисту дітей – сиріт та дітей, позбавлених батьківського піклування в Кремінському районі на період з 2019 року до 2021 року за 1 півріччя 2020 року.</t>
  </si>
  <si>
    <t>Про хід виконання районної Програми навчання студентів, лікарів – інтернів у Луганському державному медичному університеті за кошти місцевого бюджету з наступним забезпеченням житлом у Кремінському районі.</t>
  </si>
  <si>
    <t>Про хід виконання у 2020 році районної Програми розвитку та підтримки комунальної установи «Позаміський заклад оздоровлення та відпочинку «Мрія» на 2018-2021 роки.</t>
  </si>
  <si>
    <t>Про затвердження звіту про виконання Кремінського районного  бюджету за І піврічча 2020 року</t>
  </si>
  <si>
    <t>Про внесення змін до районної цільової соціальної програми розвитку цивільного захисту Кремінського району на 2018-2021 роки</t>
  </si>
  <si>
    <t>Про викладення «Районної програми соціальної підтримки сімей, дітей та молоді Кремінського району на 2020 рік» в новій редакції»</t>
  </si>
  <si>
    <t>Про внесення змін до рішення  районної ради від 18.12.2019 року № 54/44 «Про затвердження  районної  Програми розвитку та підтримки  надання медичної допомоги на первинному рівні у Кремінському  районі на  2020 рік»</t>
  </si>
  <si>
    <t>Про внесення змін до районної Програми розвитку та підтримки Комунальної установи «Позаміський заклад оздоровлення та відпочинку «Мрія» на 2018-2021 роки</t>
  </si>
  <si>
    <t>Про встановлення КП «Креміннатеплокомуненерго» тарифів на теплову енергію,  її виробництво, транспортування, постачання</t>
  </si>
  <si>
    <t>Про відкриття класів з інклюзивною формою навчання в Кремінській загальноосвітній школі І-ІІІ ступенів №4, в Кремінській ЗОШ № 1 та в  Макіївському закладі загальної середньої освіти І-ІІІ ступенів Кремінської районної ради Луганської області.</t>
  </si>
  <si>
    <t>Про переукладання контракту з тимчасово виконуючим обов’язки директора КУ ПЗОВ «Мрія» на дольових засадах» Юрієм Кононовим.</t>
  </si>
  <si>
    <t>Про затвердження звіту про виконання фінансового плану комунального некомерційного підприємства «Центр первинної медико-санітарної допомоги Кремінської районної ради» за ІІ квартал 2020 року.</t>
  </si>
  <si>
    <t>Про затвердження звіту про виконання фінансового плану комунального некомерційного підприємства «Кремінська багатопрофільна лікарня Кремінської районної ради» за ІІ квартал 2020 року.</t>
  </si>
  <si>
    <t>Про затвердження звіту про виконання фінансового плану комунального підприємства «Креміннатеплокомуненерго» за ІІ квартал 2020 року.</t>
  </si>
  <si>
    <t>Про затвердження звіту про виконання фінансового плану комунального підприємства «Оздоровчо-туристичний центр «Лісова казка» за ІІ квартал 2020 року.</t>
  </si>
  <si>
    <t>Про затвердження звіту про виконання фінансового плану комунального підприємства «Регіональна телерадіокомпанія «КТВ-плюс» за ІІ квартал 2020 року.</t>
  </si>
  <si>
    <t>Про затвердження звіту про виконання фінансового плану комунального підприємства «Кремінське районне бюро технічної інвентаризації» за ІІ квартал 2020 року.</t>
  </si>
  <si>
    <t>Про затвердження змін до фінансового плану комунального некомерційного підприємства «Кремінська багатопрофільна лікарня Кремінської районної ради» на 2020 рік</t>
  </si>
  <si>
    <t>Про затвердження змін до фінансового плану комунального некомерційного підприємства «Центр первинної медико-санітарної допомоги  Кремінської районної ради» на 2020 рік</t>
  </si>
  <si>
    <t>Про надання дозволу на здійснення попередньої оплати товарів, робіт і послуг, що закуповуються за бюджетні кошти</t>
  </si>
  <si>
    <t>Про надання дозволу відділу освіти Кремінської РДА на подовження дії договору оренди частини (46,5 кв.м.) нежитлової будівлі Кремінської ЗОШ І-ІІІ ступенів №4 з ПП «Рубіжанський залізобетон»</t>
  </si>
  <si>
    <t>Про надання дозволу відділу освіти Кремінської РДА на подовження дії договору оренди частини (119,7 кв.м.) нежитлової будівлі Кремінської ЗОШ І-ІІІ ступенів №1 з ПП «Рубіжанський залізобетон»</t>
  </si>
  <si>
    <t>Про прийняття у спільну власність територіальних громад сіл, селища та міста Кремінського району поліпшення майна після капітального ремонту КНП «Кремінська багатопрофільна лікарня Кремінської районної ради»</t>
  </si>
  <si>
    <t>Про передачу з балансу КНП «Центр первинної медико-санітарної допомоги  Кремінської районної ради» на баланс КНП  «Кремінська багатопрофільна лікарня Кремінської районної ради»Микроскоп КЗМ-20(Бинокуляр SUNNY)</t>
  </si>
  <si>
    <t>Про зміну балансоутримувача майна спільної власності територіальних громад сіл, селища та міста Кремінського району з КНП «Кремінська багатопрофільна лікарня Кремінської районної ради»на КНП «Центр первинної медико-санітарної допомоги  Кремінської районної ради»</t>
  </si>
  <si>
    <t>Про внесення змін  до рішення районної ради від18.12.2019 року №54/31 «Про затвердження в новій редакції переліку об’єктів спільної власності територіальних громад сіл, селища та міста  Кремінського району»</t>
  </si>
  <si>
    <t>Про перелік об’єктів спільної власності територіальних громад сіл,селища та  міста Кремінського району, передача яких в оренду у 2020 році буде здійснена без проведення аукціону</t>
  </si>
  <si>
    <t>Про внесення змін до рішення Кремінської районної ради від 24.12.2015 року №3/20 «Про затвердження структури виконавчого апарату районної ради та умови оплати праці»</t>
  </si>
  <si>
    <t>Про надання дозволу на списання з балансу КНП «Центр первинної медико – санітарної допомоги Кремінської районної ради» основних засобів</t>
  </si>
  <si>
    <t>Про зміну балансоутримувача майна спільної власності територіальних громад сіл, селища та міста Кремінського району з КНП «Кремінська багатопрофільна лікарня Кремінської районної ради» на відділ культури, молоді та спорту Кремінської РДА</t>
  </si>
  <si>
    <t>Про припинення Договорів про міжбюджетні розрахунки за надану медичну допомогу інфекційним хворим та роділлям, породіллям Кремінського району КНП «Рубіжанська центральна міська лікарня» РМП Луганської області</t>
  </si>
  <si>
    <t>Про прийняття у спільну власність територіальних громад сіл, селища та міста Кремінського району поліпшення майна після реконструкції бази відпочинку КП «Оздоровчо – туристичний комплекс «Лісова казка»</t>
  </si>
  <si>
    <t>Про ліквідацію юридичної особи КОМУНАЛЬНА ОРГАНІЗАЦІЯ «КРЕМІНСЬКИЙ РАЙОННИЙ МЕТОДИЧНИЙ КАБІНЕТ ЛУГАНСЬКОЇ ОБЛАСТІ»</t>
  </si>
  <si>
    <t>Про створення юридичної особи комунального закладу «ЦЕНТР ПРОФЕСІЙНОГО РОЗВИТКУ ПЕДАГОГІЧНИХ ПРАЦІВНИКІВ КРЕМІНСЬКОЇ РАЙОННОЇ РАДИ ЛУГАНСЬКОЇ ОБЛАСТІ»</t>
  </si>
  <si>
    <t>Про перейменування навчально-виховного комплексу «Боровенська загальноосвітня школа І-ІІ ступенів-дошкільний навчальний заклад» Кремінської районної ради Луганської області</t>
  </si>
  <si>
    <t>Про перейменування навчально-виховного комплексу «Булгаківська  загальноосвітня школа І-ІІ ступенів-дошкільний навчальний заклад» Кремінської районної ради Луганської області</t>
  </si>
  <si>
    <t>Про перейменування Кремінської школи-гімназії Кремінської районної ради Луганської області</t>
  </si>
  <si>
    <t>Про перейменування Кремінської загальноосвітньої школи І-ІІІ ступенів №1 Кремінської районної ради Луганської області</t>
  </si>
  <si>
    <t>Про перейменування Кремінської загальноосвітньої школи І-ІІІ ступенів №2 Кремінської районної ради Луганської області</t>
  </si>
  <si>
    <t>Про перейменування навчально-виховного комплексу «Кремінський заклад загальної середньої освіти І-ІІІ ступенів №3-заклад дошкільної освіти  Кремінської районної ради Луганської області</t>
  </si>
  <si>
    <t>Про перейменування Кремінської загальноосвітньої школи І-ІІІ ступенів №4 Кремінської районної ради Луганської області</t>
  </si>
  <si>
    <t>Про перейменування навчально-виховного комплексу «Невська загальноосвітня  школа І-ІІ ступенів - дошкільний навчальний заклад» Кремінської районної ради Луганської області</t>
  </si>
  <si>
    <t>Про перейменування навчально-виховного комплексу «Новоастраханська  загальноосвітня  школа І-ІІІ ступенів - дошкільний навчальний заклад» Кремінської районної ради Луганської області</t>
  </si>
  <si>
    <t>Про перейменування навчально-виховного комплексу «Новокраснянська  загальноосвітня  школа І-ІІІ ступенів - дошкільний навчальний заклад» Кремінської районної ради Луганської області</t>
  </si>
  <si>
    <t>Про перейменування навчально-виховного комплексу «Новомикільська загальноосвітня  школа І-ІІІ ступенів - дошкільний навчальний заклад» Кремінської районної ради Луганської області</t>
  </si>
  <si>
    <t>Про перейменування навчально-виховного комплексу «Єпіфанівська  загальноосвітня  школа І-ІІ ступенів - дошкільний навчальний заклад» Кремінської районної ради Луганської області</t>
  </si>
  <si>
    <t>Про зміну типу та перейменування Макіївського закладу загальної середньої освіти І-ІІІ ступенів Кремінської районної ради Луганської області</t>
  </si>
  <si>
    <t>Про зміну типу та перейменування навчально-виховного комплексу «Голубівська загальноосвітня школа І-ІІІ ступенів-дошкільний навчальний заклад» Кремінської районної ради Луганської області</t>
  </si>
  <si>
    <t>Про перейменування Кудряшівської  загальноосвітньої школи І-ІІ ступенів  Кремінської районної ради Луганської області</t>
  </si>
  <si>
    <t>Про затвердження зведеного кошторисного розрахунку по об’єкту: «Капітальний ремонт покрівлі Новомикільського фельдшерського пункту за адресою: Луганська область, Кремінський район, село Новомикільське, вул.Гагаріна, 1А»</t>
  </si>
  <si>
    <t>Про затвердження кошторисного розрахунку по об’єкту: «Технічне переоснащення топкової Кремінської лікарської амбулаторії загальної практики – сімейної медицини №4 за адресою: провулок Медовий, буд.№1А, м. Кремінна, Кремінський район, Луганська область»</t>
  </si>
  <si>
    <t>Про затвердження кошторисного розрахунку по об’єкту: «Технічне переоснащення топкової Кремінської лікарської амбулаторії загальної практики – сімейної медицини №2 за адресою: площа Паркова, буд. №60А м. Кремінна, Кремінський район, Луганська область»</t>
  </si>
  <si>
    <r>
      <t>Про перейменування Варварівського закладу  середньої освіти І-ІІІ ступенів Кремінської районної ради Луганської області</t>
    </r>
    <r>
      <rPr>
        <b/>
        <sz val="11"/>
        <color indexed="8"/>
        <rFont val="Times New Roman"/>
        <family val="1"/>
      </rPr>
      <t xml:space="preserve"> </t>
    </r>
  </si>
  <si>
    <t>Світлана Лях</t>
  </si>
  <si>
    <t>Світлана Гаврилюк</t>
  </si>
  <si>
    <t>Володимир Андрійчук</t>
  </si>
  <si>
    <t>Олександр Кривякін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</si>
</sst>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textRotation="90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textRotation="90"/>
    </xf>
    <xf numFmtId="0" fontId="3" fillId="0" borderId="11" xfId="0" applyFont="1" applyFill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 textRotation="90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NumberFormat="1" applyFont="1" applyBorder="1" applyAlignment="1">
      <alignment horizontal="justify"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4" fillId="0" borderId="0" xfId="0" applyFont="1" applyAlignment="1">
      <alignment/>
    </xf>
    <xf numFmtId="0" fontId="44" fillId="0" borderId="11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J1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4.140625" style="0" customWidth="1"/>
    <col min="2" max="2" width="36.140625" style="0" customWidth="1"/>
    <col min="3" max="32" width="3.28125" style="0" customWidth="1"/>
    <col min="33" max="33" width="4.00390625" style="0" bestFit="1" customWidth="1"/>
    <col min="34" max="34" width="3.7109375" style="0" customWidth="1"/>
    <col min="35" max="35" width="3.8515625" style="0" bestFit="1" customWidth="1"/>
    <col min="36" max="36" width="10.8515625" style="2" customWidth="1"/>
  </cols>
  <sheetData>
    <row r="1" spans="1:36" ht="22.5" customHeight="1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07.25">
      <c r="A2" s="6" t="s">
        <v>0</v>
      </c>
      <c r="B2" s="15" t="s">
        <v>32</v>
      </c>
      <c r="C2" s="1" t="s">
        <v>41</v>
      </c>
      <c r="D2" s="1" t="s">
        <v>1</v>
      </c>
      <c r="E2" s="1" t="s">
        <v>2</v>
      </c>
      <c r="F2" s="1" t="s">
        <v>42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40</v>
      </c>
      <c r="AA2" s="1" t="s">
        <v>22</v>
      </c>
      <c r="AB2" s="1" t="s">
        <v>23</v>
      </c>
      <c r="AC2" s="1" t="s">
        <v>24</v>
      </c>
      <c r="AD2" s="1" t="s">
        <v>25</v>
      </c>
      <c r="AE2" s="1" t="s">
        <v>26</v>
      </c>
      <c r="AF2" s="1" t="s">
        <v>27</v>
      </c>
      <c r="AG2" s="4" t="s">
        <v>28</v>
      </c>
      <c r="AH2" s="4" t="s">
        <v>29</v>
      </c>
      <c r="AI2" s="4" t="s">
        <v>30</v>
      </c>
      <c r="AJ2" s="5" t="s">
        <v>31</v>
      </c>
    </row>
    <row r="3" spans="1:36" ht="105">
      <c r="A3" s="14">
        <v>1</v>
      </c>
      <c r="B3" s="20" t="s">
        <v>47</v>
      </c>
      <c r="C3" s="16">
        <v>1</v>
      </c>
      <c r="D3" s="16">
        <v>1</v>
      </c>
      <c r="E3" s="16">
        <v>1</v>
      </c>
      <c r="F3" s="16">
        <v>1</v>
      </c>
      <c r="G3" s="16">
        <v>1</v>
      </c>
      <c r="H3" s="16">
        <v>1</v>
      </c>
      <c r="I3" s="16">
        <v>1</v>
      </c>
      <c r="J3" s="16">
        <v>1</v>
      </c>
      <c r="K3" s="16">
        <v>1</v>
      </c>
      <c r="L3" s="16" t="s">
        <v>43</v>
      </c>
      <c r="M3" s="16" t="s">
        <v>43</v>
      </c>
      <c r="N3" s="16" t="s">
        <v>43</v>
      </c>
      <c r="O3" s="16" t="s">
        <v>43</v>
      </c>
      <c r="P3" s="16">
        <v>1</v>
      </c>
      <c r="Q3" s="16">
        <v>1</v>
      </c>
      <c r="R3" s="16">
        <v>1</v>
      </c>
      <c r="S3" s="16" t="s">
        <v>43</v>
      </c>
      <c r="T3" s="16">
        <v>1</v>
      </c>
      <c r="U3" s="16">
        <v>1</v>
      </c>
      <c r="V3" s="16">
        <v>1</v>
      </c>
      <c r="W3" s="16">
        <v>1</v>
      </c>
      <c r="X3" s="16">
        <v>1</v>
      </c>
      <c r="Y3" s="16">
        <v>1</v>
      </c>
      <c r="Z3" s="16">
        <v>1</v>
      </c>
      <c r="AA3" s="16">
        <v>1</v>
      </c>
      <c r="AB3" s="16">
        <v>1</v>
      </c>
      <c r="AC3" s="16">
        <v>1</v>
      </c>
      <c r="AD3" s="16" t="s">
        <v>43</v>
      </c>
      <c r="AE3" s="16" t="s">
        <v>43</v>
      </c>
      <c r="AF3" s="16" t="s">
        <v>43</v>
      </c>
      <c r="AG3" s="14">
        <f>COUNTIF(C3:AF3,1)</f>
        <v>22</v>
      </c>
      <c r="AH3" s="14">
        <f>COUNTIF(C3:AF3,0)</f>
        <v>0</v>
      </c>
      <c r="AI3" s="14">
        <f>COUNTIF(C3:AF3,"-")</f>
        <v>0</v>
      </c>
      <c r="AJ3" s="3" t="str">
        <f>IF(AG3&gt;=16,"рішення прийнято","рішення не прийнято")</f>
        <v>рішення прийнято</v>
      </c>
    </row>
    <row r="4" spans="1:36" ht="45">
      <c r="A4" s="14">
        <v>2</v>
      </c>
      <c r="B4" s="20" t="s">
        <v>48</v>
      </c>
      <c r="C4" s="16">
        <v>1</v>
      </c>
      <c r="D4" s="16">
        <v>1</v>
      </c>
      <c r="E4" s="16">
        <v>1</v>
      </c>
      <c r="F4" s="16">
        <v>1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 t="s">
        <v>43</v>
      </c>
      <c r="M4" s="16" t="s">
        <v>43</v>
      </c>
      <c r="N4" s="16" t="s">
        <v>43</v>
      </c>
      <c r="O4" s="16" t="s">
        <v>43</v>
      </c>
      <c r="P4" s="16">
        <v>1</v>
      </c>
      <c r="Q4" s="16">
        <v>1</v>
      </c>
      <c r="R4" s="16">
        <v>1</v>
      </c>
      <c r="S4" s="16" t="s">
        <v>43</v>
      </c>
      <c r="T4" s="16">
        <v>1</v>
      </c>
      <c r="U4" s="16">
        <v>1</v>
      </c>
      <c r="V4" s="16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16">
        <v>1</v>
      </c>
      <c r="AC4" s="16">
        <v>1</v>
      </c>
      <c r="AD4" s="16" t="s">
        <v>43</v>
      </c>
      <c r="AE4" s="16" t="s">
        <v>43</v>
      </c>
      <c r="AF4" s="16" t="s">
        <v>43</v>
      </c>
      <c r="AG4" s="14">
        <f>COUNTIF(C4:AF4,1)</f>
        <v>22</v>
      </c>
      <c r="AH4" s="14">
        <f>COUNTIF(C4:AF4,0)</f>
        <v>0</v>
      </c>
      <c r="AI4" s="14">
        <f>COUNTIF(C4:AF4,"-")</f>
        <v>0</v>
      </c>
      <c r="AJ4" s="3" t="str">
        <f>IF(AG4&gt;=16,"рішення прийнято","рішення не прийнято")</f>
        <v>рішення прийнято</v>
      </c>
    </row>
    <row r="5" spans="1:36" ht="60">
      <c r="A5" s="14">
        <v>3</v>
      </c>
      <c r="B5" s="20" t="s">
        <v>49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 t="s">
        <v>43</v>
      </c>
      <c r="M5" s="16" t="s">
        <v>43</v>
      </c>
      <c r="N5" s="16" t="s">
        <v>43</v>
      </c>
      <c r="O5" s="16" t="s">
        <v>43</v>
      </c>
      <c r="P5" s="16">
        <v>1</v>
      </c>
      <c r="Q5" s="16">
        <v>1</v>
      </c>
      <c r="R5" s="16">
        <v>1</v>
      </c>
      <c r="S5" s="16" t="s">
        <v>43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1</v>
      </c>
      <c r="Z5" s="16">
        <v>1</v>
      </c>
      <c r="AA5" s="16">
        <v>1</v>
      </c>
      <c r="AB5" s="16">
        <v>1</v>
      </c>
      <c r="AC5" s="16">
        <v>1</v>
      </c>
      <c r="AD5" s="16" t="s">
        <v>43</v>
      </c>
      <c r="AE5" s="16" t="s">
        <v>43</v>
      </c>
      <c r="AF5" s="16" t="s">
        <v>43</v>
      </c>
      <c r="AG5" s="14">
        <f aca="true" t="shared" si="0" ref="AG5:AG62">COUNTIF(C5:AF5,1)</f>
        <v>22</v>
      </c>
      <c r="AH5" s="14">
        <f aca="true" t="shared" si="1" ref="AH5:AH62">COUNTIF(C5:AF5,0)</f>
        <v>0</v>
      </c>
      <c r="AI5" s="14">
        <f aca="true" t="shared" si="2" ref="AI5:AI62">COUNTIF(C5:AF5,"-")</f>
        <v>0</v>
      </c>
      <c r="AJ5" s="3" t="str">
        <f aca="true" t="shared" si="3" ref="AJ5:AJ62">IF(AG5&gt;=16,"рішення прийнято","рішення не прийнято")</f>
        <v>рішення прийнято</v>
      </c>
    </row>
    <row r="6" spans="1:36" ht="75">
      <c r="A6" s="14">
        <v>4</v>
      </c>
      <c r="B6" s="20" t="s">
        <v>50</v>
      </c>
      <c r="C6" s="16">
        <v>1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 t="s">
        <v>43</v>
      </c>
      <c r="M6" s="16" t="s">
        <v>43</v>
      </c>
      <c r="N6" s="16" t="s">
        <v>43</v>
      </c>
      <c r="O6" s="16" t="s">
        <v>43</v>
      </c>
      <c r="P6" s="16">
        <v>1</v>
      </c>
      <c r="Q6" s="16">
        <v>1</v>
      </c>
      <c r="R6" s="16">
        <v>1</v>
      </c>
      <c r="S6" s="16" t="s">
        <v>43</v>
      </c>
      <c r="T6" s="16">
        <v>1</v>
      </c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16">
        <v>1</v>
      </c>
      <c r="AB6" s="16">
        <v>1</v>
      </c>
      <c r="AC6" s="16">
        <v>1</v>
      </c>
      <c r="AD6" s="16" t="s">
        <v>43</v>
      </c>
      <c r="AE6" s="16" t="s">
        <v>43</v>
      </c>
      <c r="AF6" s="16" t="s">
        <v>43</v>
      </c>
      <c r="AG6" s="14">
        <f t="shared" si="0"/>
        <v>22</v>
      </c>
      <c r="AH6" s="14">
        <f t="shared" si="1"/>
        <v>0</v>
      </c>
      <c r="AI6" s="14">
        <f t="shared" si="2"/>
        <v>0</v>
      </c>
      <c r="AJ6" s="3" t="str">
        <f t="shared" si="3"/>
        <v>рішення прийнято</v>
      </c>
    </row>
    <row r="7" spans="1:36" ht="75">
      <c r="A7" s="14">
        <v>5</v>
      </c>
      <c r="B7" s="20" t="s">
        <v>51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 t="s">
        <v>43</v>
      </c>
      <c r="M7" s="16" t="s">
        <v>43</v>
      </c>
      <c r="N7" s="16" t="s">
        <v>43</v>
      </c>
      <c r="O7" s="16" t="s">
        <v>43</v>
      </c>
      <c r="P7" s="16">
        <v>1</v>
      </c>
      <c r="Q7" s="16">
        <v>1</v>
      </c>
      <c r="R7" s="16">
        <v>1</v>
      </c>
      <c r="S7" s="16" t="s">
        <v>43</v>
      </c>
      <c r="T7" s="16">
        <v>1</v>
      </c>
      <c r="U7" s="16">
        <v>1</v>
      </c>
      <c r="V7" s="16">
        <v>1</v>
      </c>
      <c r="W7" s="16">
        <v>1</v>
      </c>
      <c r="X7" s="16">
        <v>1</v>
      </c>
      <c r="Y7" s="16">
        <v>1</v>
      </c>
      <c r="Z7" s="16">
        <v>1</v>
      </c>
      <c r="AA7" s="16">
        <v>1</v>
      </c>
      <c r="AB7" s="16">
        <v>1</v>
      </c>
      <c r="AC7" s="16">
        <v>1</v>
      </c>
      <c r="AD7" s="16" t="s">
        <v>43</v>
      </c>
      <c r="AE7" s="16" t="s">
        <v>43</v>
      </c>
      <c r="AF7" s="16" t="s">
        <v>43</v>
      </c>
      <c r="AG7" s="14">
        <f t="shared" si="0"/>
        <v>22</v>
      </c>
      <c r="AH7" s="14">
        <f t="shared" si="1"/>
        <v>0</v>
      </c>
      <c r="AI7" s="14">
        <f t="shared" si="2"/>
        <v>0</v>
      </c>
      <c r="AJ7" s="3" t="str">
        <f t="shared" si="3"/>
        <v>рішення прийнято</v>
      </c>
    </row>
    <row r="8" spans="1:36" ht="90">
      <c r="A8" s="14">
        <v>6</v>
      </c>
      <c r="B8" s="20" t="s">
        <v>52</v>
      </c>
      <c r="C8" s="16">
        <v>1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 t="s">
        <v>43</v>
      </c>
      <c r="M8" s="16" t="s">
        <v>43</v>
      </c>
      <c r="N8" s="16" t="s">
        <v>43</v>
      </c>
      <c r="O8" s="16" t="s">
        <v>43</v>
      </c>
      <c r="P8" s="16">
        <v>1</v>
      </c>
      <c r="Q8" s="16">
        <v>1</v>
      </c>
      <c r="R8" s="16">
        <v>1</v>
      </c>
      <c r="S8" s="16" t="s">
        <v>43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 t="s">
        <v>43</v>
      </c>
      <c r="AE8" s="16" t="s">
        <v>43</v>
      </c>
      <c r="AF8" s="16" t="s">
        <v>43</v>
      </c>
      <c r="AG8" s="14">
        <f t="shared" si="0"/>
        <v>22</v>
      </c>
      <c r="AH8" s="14">
        <f t="shared" si="1"/>
        <v>0</v>
      </c>
      <c r="AI8" s="14">
        <f t="shared" si="2"/>
        <v>0</v>
      </c>
      <c r="AJ8" s="3" t="str">
        <f t="shared" si="3"/>
        <v>рішення прийнято</v>
      </c>
    </row>
    <row r="9" spans="1:36" ht="89.25" customHeight="1">
      <c r="A9" s="14">
        <v>7</v>
      </c>
      <c r="B9" s="20" t="s">
        <v>53</v>
      </c>
      <c r="C9" s="16">
        <v>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 t="s">
        <v>43</v>
      </c>
      <c r="M9" s="16" t="s">
        <v>43</v>
      </c>
      <c r="N9" s="16" t="s">
        <v>43</v>
      </c>
      <c r="O9" s="16" t="s">
        <v>43</v>
      </c>
      <c r="P9" s="16">
        <v>1</v>
      </c>
      <c r="Q9" s="16">
        <v>1</v>
      </c>
      <c r="R9" s="16">
        <v>1</v>
      </c>
      <c r="S9" s="16" t="s">
        <v>43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6" t="s">
        <v>43</v>
      </c>
      <c r="AE9" s="16" t="s">
        <v>43</v>
      </c>
      <c r="AF9" s="16" t="s">
        <v>43</v>
      </c>
      <c r="AG9" s="14">
        <f t="shared" si="0"/>
        <v>22</v>
      </c>
      <c r="AH9" s="14">
        <f t="shared" si="1"/>
        <v>0</v>
      </c>
      <c r="AI9" s="14">
        <f t="shared" si="2"/>
        <v>0</v>
      </c>
      <c r="AJ9" s="3" t="str">
        <f t="shared" si="3"/>
        <v>рішення прийнято</v>
      </c>
    </row>
    <row r="10" spans="1:36" ht="75">
      <c r="A10" s="14">
        <v>8</v>
      </c>
      <c r="B10" s="20" t="s">
        <v>54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 t="s">
        <v>43</v>
      </c>
      <c r="M10" s="16" t="s">
        <v>43</v>
      </c>
      <c r="N10" s="16" t="s">
        <v>43</v>
      </c>
      <c r="O10" s="16" t="s">
        <v>43</v>
      </c>
      <c r="P10" s="16">
        <v>1</v>
      </c>
      <c r="Q10" s="16">
        <v>1</v>
      </c>
      <c r="R10" s="16">
        <v>1</v>
      </c>
      <c r="S10" s="16" t="s">
        <v>43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16" t="s">
        <v>43</v>
      </c>
      <c r="AE10" s="16" t="s">
        <v>43</v>
      </c>
      <c r="AF10" s="16" t="s">
        <v>43</v>
      </c>
      <c r="AG10" s="14">
        <f t="shared" si="0"/>
        <v>22</v>
      </c>
      <c r="AH10" s="14">
        <f t="shared" si="1"/>
        <v>0</v>
      </c>
      <c r="AI10" s="14">
        <f t="shared" si="2"/>
        <v>0</v>
      </c>
      <c r="AJ10" s="3" t="str">
        <f t="shared" si="3"/>
        <v>рішення прийнято</v>
      </c>
    </row>
    <row r="11" spans="1:36" ht="45">
      <c r="A11" s="14">
        <v>9</v>
      </c>
      <c r="B11" s="20" t="s">
        <v>55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 t="s">
        <v>43</v>
      </c>
      <c r="M11" s="16" t="s">
        <v>43</v>
      </c>
      <c r="N11" s="16" t="s">
        <v>43</v>
      </c>
      <c r="O11" s="16" t="s">
        <v>43</v>
      </c>
      <c r="P11" s="16">
        <v>1</v>
      </c>
      <c r="Q11" s="16">
        <v>1</v>
      </c>
      <c r="R11" s="16">
        <v>1</v>
      </c>
      <c r="S11" s="16" t="s">
        <v>43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s="16" t="s">
        <v>43</v>
      </c>
      <c r="AE11" s="16" t="s">
        <v>43</v>
      </c>
      <c r="AF11" s="16" t="s">
        <v>43</v>
      </c>
      <c r="AG11" s="14">
        <f t="shared" si="0"/>
        <v>22</v>
      </c>
      <c r="AH11" s="14">
        <f t="shared" si="1"/>
        <v>0</v>
      </c>
      <c r="AI11" s="14">
        <f t="shared" si="2"/>
        <v>0</v>
      </c>
      <c r="AJ11" s="3" t="str">
        <f t="shared" si="3"/>
        <v>рішення прийнято</v>
      </c>
    </row>
    <row r="12" spans="1:36" ht="75">
      <c r="A12" s="14">
        <v>10</v>
      </c>
      <c r="B12" s="21" t="s">
        <v>56</v>
      </c>
      <c r="C12" s="16">
        <v>1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 t="s">
        <v>43</v>
      </c>
      <c r="M12" s="16" t="s">
        <v>43</v>
      </c>
      <c r="N12" s="16" t="s">
        <v>43</v>
      </c>
      <c r="O12" s="16" t="s">
        <v>43</v>
      </c>
      <c r="P12" s="16">
        <v>1</v>
      </c>
      <c r="Q12" s="16">
        <v>1</v>
      </c>
      <c r="R12" s="16">
        <v>1</v>
      </c>
      <c r="S12" s="16" t="s">
        <v>43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>
        <v>1</v>
      </c>
      <c r="AB12" s="16">
        <v>1</v>
      </c>
      <c r="AC12" s="16">
        <v>1</v>
      </c>
      <c r="AD12" s="16" t="s">
        <v>43</v>
      </c>
      <c r="AE12" s="16" t="s">
        <v>43</v>
      </c>
      <c r="AF12" s="16" t="s">
        <v>43</v>
      </c>
      <c r="AG12" s="14">
        <f t="shared" si="0"/>
        <v>22</v>
      </c>
      <c r="AH12" s="14">
        <f t="shared" si="1"/>
        <v>0</v>
      </c>
      <c r="AI12" s="14">
        <f t="shared" si="2"/>
        <v>0</v>
      </c>
      <c r="AJ12" s="3" t="str">
        <f t="shared" si="3"/>
        <v>рішення прийнято</v>
      </c>
    </row>
    <row r="13" spans="1:36" ht="75">
      <c r="A13" s="14">
        <v>11</v>
      </c>
      <c r="B13" s="21" t="s">
        <v>57</v>
      </c>
      <c r="C13" s="16">
        <v>1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 t="s">
        <v>43</v>
      </c>
      <c r="M13" s="16" t="s">
        <v>43</v>
      </c>
      <c r="N13" s="16" t="s">
        <v>43</v>
      </c>
      <c r="O13" s="16" t="s">
        <v>43</v>
      </c>
      <c r="P13" s="16">
        <v>1</v>
      </c>
      <c r="Q13" s="16">
        <v>1</v>
      </c>
      <c r="R13" s="16">
        <v>1</v>
      </c>
      <c r="S13" s="16" t="s">
        <v>43</v>
      </c>
      <c r="T13" s="16">
        <v>1</v>
      </c>
      <c r="U13" s="16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6">
        <v>1</v>
      </c>
      <c r="AB13" s="16">
        <v>1</v>
      </c>
      <c r="AC13" s="16">
        <v>1</v>
      </c>
      <c r="AD13" s="16" t="s">
        <v>43</v>
      </c>
      <c r="AE13" s="16" t="s">
        <v>43</v>
      </c>
      <c r="AF13" s="16" t="s">
        <v>43</v>
      </c>
      <c r="AG13" s="14">
        <f t="shared" si="0"/>
        <v>22</v>
      </c>
      <c r="AH13" s="14">
        <f t="shared" si="1"/>
        <v>0</v>
      </c>
      <c r="AI13" s="14">
        <f t="shared" si="2"/>
        <v>0</v>
      </c>
      <c r="AJ13" s="3" t="str">
        <f t="shared" si="3"/>
        <v>рішення прийнято</v>
      </c>
    </row>
    <row r="14" spans="1:36" ht="90" customHeight="1">
      <c r="A14" s="14">
        <v>12</v>
      </c>
      <c r="B14" s="20" t="s">
        <v>58</v>
      </c>
      <c r="C14" s="16">
        <v>1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 t="s">
        <v>43</v>
      </c>
      <c r="M14" s="16" t="s">
        <v>43</v>
      </c>
      <c r="N14" s="16" t="s">
        <v>43</v>
      </c>
      <c r="O14" s="16" t="s">
        <v>43</v>
      </c>
      <c r="P14" s="16">
        <v>1</v>
      </c>
      <c r="Q14" s="16">
        <v>1</v>
      </c>
      <c r="R14" s="16">
        <v>1</v>
      </c>
      <c r="S14" s="16" t="s">
        <v>43</v>
      </c>
      <c r="T14" s="16">
        <v>1</v>
      </c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16">
        <v>1</v>
      </c>
      <c r="AB14" s="16">
        <v>1</v>
      </c>
      <c r="AC14" s="16">
        <v>1</v>
      </c>
      <c r="AD14" s="16" t="s">
        <v>43</v>
      </c>
      <c r="AE14" s="16" t="s">
        <v>43</v>
      </c>
      <c r="AF14" s="16" t="s">
        <v>43</v>
      </c>
      <c r="AG14" s="14">
        <f t="shared" si="0"/>
        <v>22</v>
      </c>
      <c r="AH14" s="14">
        <f t="shared" si="1"/>
        <v>0</v>
      </c>
      <c r="AI14" s="14">
        <f t="shared" si="2"/>
        <v>0</v>
      </c>
      <c r="AJ14" s="3" t="str">
        <f t="shared" si="3"/>
        <v>рішення прийнято</v>
      </c>
    </row>
    <row r="15" spans="1:36" ht="90">
      <c r="A15" s="14">
        <v>13</v>
      </c>
      <c r="B15" s="21" t="s">
        <v>59</v>
      </c>
      <c r="C15" s="16">
        <v>1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 t="s">
        <v>43</v>
      </c>
      <c r="M15" s="16" t="s">
        <v>43</v>
      </c>
      <c r="N15" s="16" t="s">
        <v>43</v>
      </c>
      <c r="O15" s="16" t="s">
        <v>43</v>
      </c>
      <c r="P15" s="16">
        <v>1</v>
      </c>
      <c r="Q15" s="16">
        <v>1</v>
      </c>
      <c r="R15" s="16">
        <v>1</v>
      </c>
      <c r="S15" s="16" t="s">
        <v>43</v>
      </c>
      <c r="T15" s="16">
        <v>1</v>
      </c>
      <c r="U15" s="16">
        <v>1</v>
      </c>
      <c r="V15" s="16">
        <v>1</v>
      </c>
      <c r="W15" s="16">
        <v>1</v>
      </c>
      <c r="X15" s="16">
        <v>1</v>
      </c>
      <c r="Y15" s="16">
        <v>1</v>
      </c>
      <c r="Z15" s="16">
        <v>1</v>
      </c>
      <c r="AA15" s="16">
        <v>1</v>
      </c>
      <c r="AB15" s="16">
        <v>1</v>
      </c>
      <c r="AC15" s="16">
        <v>1</v>
      </c>
      <c r="AD15" s="16" t="s">
        <v>43</v>
      </c>
      <c r="AE15" s="16" t="s">
        <v>43</v>
      </c>
      <c r="AF15" s="16" t="s">
        <v>43</v>
      </c>
      <c r="AG15" s="14">
        <f t="shared" si="0"/>
        <v>22</v>
      </c>
      <c r="AH15" s="14">
        <f t="shared" si="1"/>
        <v>0</v>
      </c>
      <c r="AI15" s="14">
        <f t="shared" si="2"/>
        <v>0</v>
      </c>
      <c r="AJ15" s="3" t="str">
        <f t="shared" si="3"/>
        <v>рішення прийнято</v>
      </c>
    </row>
    <row r="16" spans="1:36" ht="90">
      <c r="A16" s="14">
        <v>14</v>
      </c>
      <c r="B16" s="21" t="s">
        <v>44</v>
      </c>
      <c r="C16" s="16">
        <v>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 t="s">
        <v>43</v>
      </c>
      <c r="M16" s="16" t="s">
        <v>43</v>
      </c>
      <c r="N16" s="16" t="s">
        <v>43</v>
      </c>
      <c r="O16" s="16" t="s">
        <v>43</v>
      </c>
      <c r="P16" s="16">
        <v>1</v>
      </c>
      <c r="Q16" s="16">
        <v>1</v>
      </c>
      <c r="R16" s="16">
        <v>1</v>
      </c>
      <c r="S16" s="16" t="s">
        <v>43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16">
        <v>1</v>
      </c>
      <c r="AC16" s="16">
        <v>1</v>
      </c>
      <c r="AD16" s="16" t="s">
        <v>43</v>
      </c>
      <c r="AE16" s="16" t="s">
        <v>43</v>
      </c>
      <c r="AF16" s="16" t="s">
        <v>43</v>
      </c>
      <c r="AG16" s="14">
        <f t="shared" si="0"/>
        <v>22</v>
      </c>
      <c r="AH16" s="14">
        <f t="shared" si="1"/>
        <v>0</v>
      </c>
      <c r="AI16" s="14">
        <f t="shared" si="2"/>
        <v>0</v>
      </c>
      <c r="AJ16" s="3" t="str">
        <f t="shared" si="3"/>
        <v>рішення прийнято</v>
      </c>
    </row>
    <row r="17" spans="1:36" ht="30">
      <c r="A17" s="14">
        <v>15</v>
      </c>
      <c r="B17" s="20" t="s">
        <v>45</v>
      </c>
      <c r="C17" s="16">
        <v>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 t="s">
        <v>43</v>
      </c>
      <c r="M17" s="16" t="s">
        <v>43</v>
      </c>
      <c r="N17" s="16" t="s">
        <v>43</v>
      </c>
      <c r="O17" s="16" t="s">
        <v>43</v>
      </c>
      <c r="P17" s="16">
        <v>1</v>
      </c>
      <c r="Q17" s="16">
        <v>1</v>
      </c>
      <c r="R17" s="16">
        <v>1</v>
      </c>
      <c r="S17" s="16" t="s">
        <v>43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 t="s">
        <v>43</v>
      </c>
      <c r="AE17" s="16" t="s">
        <v>43</v>
      </c>
      <c r="AF17" s="16" t="s">
        <v>43</v>
      </c>
      <c r="AG17" s="14">
        <f t="shared" si="0"/>
        <v>22</v>
      </c>
      <c r="AH17" s="14">
        <f t="shared" si="1"/>
        <v>0</v>
      </c>
      <c r="AI17" s="14">
        <f t="shared" si="2"/>
        <v>0</v>
      </c>
      <c r="AJ17" s="3" t="str">
        <f t="shared" si="3"/>
        <v>рішення прийнято</v>
      </c>
    </row>
    <row r="18" spans="1:36" ht="66.75" customHeight="1">
      <c r="A18" s="14">
        <v>16</v>
      </c>
      <c r="B18" s="20" t="s">
        <v>60</v>
      </c>
      <c r="C18" s="16">
        <v>1</v>
      </c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 t="s">
        <v>43</v>
      </c>
      <c r="M18" s="16" t="s">
        <v>43</v>
      </c>
      <c r="N18" s="16" t="s">
        <v>43</v>
      </c>
      <c r="O18" s="16" t="s">
        <v>43</v>
      </c>
      <c r="P18" s="16">
        <v>1</v>
      </c>
      <c r="Q18" s="16">
        <v>1</v>
      </c>
      <c r="R18" s="16">
        <v>1</v>
      </c>
      <c r="S18" s="16" t="s">
        <v>43</v>
      </c>
      <c r="T18" s="16">
        <v>1</v>
      </c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16">
        <v>1</v>
      </c>
      <c r="AB18" s="16">
        <v>1</v>
      </c>
      <c r="AC18" s="16">
        <v>1</v>
      </c>
      <c r="AD18" s="16" t="s">
        <v>43</v>
      </c>
      <c r="AE18" s="16" t="s">
        <v>43</v>
      </c>
      <c r="AF18" s="16" t="s">
        <v>43</v>
      </c>
      <c r="AG18" s="14">
        <f t="shared" si="0"/>
        <v>22</v>
      </c>
      <c r="AH18" s="14">
        <f t="shared" si="1"/>
        <v>0</v>
      </c>
      <c r="AI18" s="14">
        <f t="shared" si="2"/>
        <v>0</v>
      </c>
      <c r="AJ18" s="3" t="str">
        <f t="shared" si="3"/>
        <v>рішення прийнято</v>
      </c>
    </row>
    <row r="19" spans="1:36" ht="121.5" customHeight="1">
      <c r="A19" s="14">
        <v>17</v>
      </c>
      <c r="B19" s="21" t="s">
        <v>61</v>
      </c>
      <c r="C19" s="16">
        <v>1</v>
      </c>
      <c r="D19" s="16">
        <v>1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 t="s">
        <v>43</v>
      </c>
      <c r="M19" s="16" t="s">
        <v>43</v>
      </c>
      <c r="N19" s="16" t="s">
        <v>43</v>
      </c>
      <c r="O19" s="16" t="s">
        <v>43</v>
      </c>
      <c r="P19" s="16">
        <v>1</v>
      </c>
      <c r="Q19" s="16">
        <v>1</v>
      </c>
      <c r="R19" s="16">
        <v>1</v>
      </c>
      <c r="S19" s="16" t="s">
        <v>43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1</v>
      </c>
      <c r="AB19" s="16">
        <v>1</v>
      </c>
      <c r="AC19" s="16">
        <v>1</v>
      </c>
      <c r="AD19" s="16" t="s">
        <v>43</v>
      </c>
      <c r="AE19" s="16" t="s">
        <v>43</v>
      </c>
      <c r="AF19" s="16" t="s">
        <v>43</v>
      </c>
      <c r="AG19" s="14">
        <f t="shared" si="0"/>
        <v>22</v>
      </c>
      <c r="AH19" s="14">
        <f t="shared" si="1"/>
        <v>0</v>
      </c>
      <c r="AI19" s="14">
        <f t="shared" si="2"/>
        <v>0</v>
      </c>
      <c r="AJ19" s="3" t="str">
        <f t="shared" si="3"/>
        <v>рішення прийнято</v>
      </c>
    </row>
    <row r="20" spans="1:36" ht="60">
      <c r="A20" s="14">
        <v>18</v>
      </c>
      <c r="B20" s="20" t="s">
        <v>62</v>
      </c>
      <c r="C20" s="16">
        <v>1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 t="s">
        <v>43</v>
      </c>
      <c r="M20" s="16" t="s">
        <v>43</v>
      </c>
      <c r="N20" s="16" t="s">
        <v>43</v>
      </c>
      <c r="O20" s="16" t="s">
        <v>43</v>
      </c>
      <c r="P20" s="16">
        <v>1</v>
      </c>
      <c r="Q20" s="16">
        <v>1</v>
      </c>
      <c r="R20" s="16">
        <v>1</v>
      </c>
      <c r="S20" s="16" t="s">
        <v>43</v>
      </c>
      <c r="T20" s="16">
        <v>1</v>
      </c>
      <c r="U20" s="16">
        <v>1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1</v>
      </c>
      <c r="AB20" s="16">
        <v>1</v>
      </c>
      <c r="AC20" s="16">
        <v>1</v>
      </c>
      <c r="AD20" s="16" t="s">
        <v>43</v>
      </c>
      <c r="AE20" s="16" t="s">
        <v>43</v>
      </c>
      <c r="AF20" s="16" t="s">
        <v>43</v>
      </c>
      <c r="AG20" s="14">
        <f t="shared" si="0"/>
        <v>22</v>
      </c>
      <c r="AH20" s="14">
        <f t="shared" si="1"/>
        <v>0</v>
      </c>
      <c r="AI20" s="14">
        <f t="shared" si="2"/>
        <v>0</v>
      </c>
      <c r="AJ20" s="3" t="str">
        <f t="shared" si="3"/>
        <v>рішення прийнято</v>
      </c>
    </row>
    <row r="21" spans="1:36" ht="90" customHeight="1">
      <c r="A21" s="14">
        <v>19</v>
      </c>
      <c r="B21" s="20" t="s">
        <v>63</v>
      </c>
      <c r="C21" s="16">
        <v>1</v>
      </c>
      <c r="D21" s="16">
        <v>1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 t="s">
        <v>43</v>
      </c>
      <c r="M21" s="16" t="s">
        <v>43</v>
      </c>
      <c r="N21" s="16" t="s">
        <v>43</v>
      </c>
      <c r="O21" s="16" t="s">
        <v>43</v>
      </c>
      <c r="P21" s="16">
        <v>1</v>
      </c>
      <c r="Q21" s="16">
        <v>1</v>
      </c>
      <c r="R21" s="16">
        <v>1</v>
      </c>
      <c r="S21" s="16" t="s">
        <v>43</v>
      </c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16">
        <v>1</v>
      </c>
      <c r="Z21" s="16">
        <v>1</v>
      </c>
      <c r="AA21" s="16">
        <v>1</v>
      </c>
      <c r="AB21" s="16">
        <v>1</v>
      </c>
      <c r="AC21" s="16">
        <v>1</v>
      </c>
      <c r="AD21" s="16" t="s">
        <v>43</v>
      </c>
      <c r="AE21" s="16" t="s">
        <v>43</v>
      </c>
      <c r="AF21" s="16" t="s">
        <v>43</v>
      </c>
      <c r="AG21" s="14">
        <f t="shared" si="0"/>
        <v>22</v>
      </c>
      <c r="AH21" s="14">
        <f t="shared" si="1"/>
        <v>0</v>
      </c>
      <c r="AI21" s="14">
        <f t="shared" si="2"/>
        <v>0</v>
      </c>
      <c r="AJ21" s="3" t="str">
        <f t="shared" si="3"/>
        <v>рішення прийнято</v>
      </c>
    </row>
    <row r="22" spans="1:36" ht="90" customHeight="1">
      <c r="A22" s="14">
        <v>20</v>
      </c>
      <c r="B22" s="20" t="s">
        <v>64</v>
      </c>
      <c r="C22" s="16">
        <v>1</v>
      </c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 t="s">
        <v>43</v>
      </c>
      <c r="M22" s="16" t="s">
        <v>43</v>
      </c>
      <c r="N22" s="16" t="s">
        <v>43</v>
      </c>
      <c r="O22" s="16" t="s">
        <v>43</v>
      </c>
      <c r="P22" s="16">
        <v>1</v>
      </c>
      <c r="Q22" s="16">
        <v>1</v>
      </c>
      <c r="R22" s="16">
        <v>1</v>
      </c>
      <c r="S22" s="16" t="s">
        <v>43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16">
        <v>1</v>
      </c>
      <c r="AB22" s="16">
        <v>1</v>
      </c>
      <c r="AC22" s="16">
        <v>1</v>
      </c>
      <c r="AD22" s="16" t="s">
        <v>43</v>
      </c>
      <c r="AE22" s="16" t="s">
        <v>43</v>
      </c>
      <c r="AF22" s="16" t="s">
        <v>43</v>
      </c>
      <c r="AG22" s="14">
        <f t="shared" si="0"/>
        <v>22</v>
      </c>
      <c r="AH22" s="14">
        <f t="shared" si="1"/>
        <v>0</v>
      </c>
      <c r="AI22" s="14">
        <f t="shared" si="2"/>
        <v>0</v>
      </c>
      <c r="AJ22" s="3" t="str">
        <f t="shared" si="3"/>
        <v>рішення прийнято</v>
      </c>
    </row>
    <row r="23" spans="1:36" ht="75">
      <c r="A23" s="14">
        <v>21</v>
      </c>
      <c r="B23" s="20" t="s">
        <v>65</v>
      </c>
      <c r="C23" s="16">
        <v>1</v>
      </c>
      <c r="D23" s="16">
        <v>1</v>
      </c>
      <c r="E23" s="16">
        <v>1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 t="s">
        <v>43</v>
      </c>
      <c r="M23" s="16" t="s">
        <v>43</v>
      </c>
      <c r="N23" s="16" t="s">
        <v>43</v>
      </c>
      <c r="O23" s="16" t="s">
        <v>43</v>
      </c>
      <c r="P23" s="16">
        <v>1</v>
      </c>
      <c r="Q23" s="16">
        <v>1</v>
      </c>
      <c r="R23" s="16">
        <v>1</v>
      </c>
      <c r="S23" s="16" t="s">
        <v>43</v>
      </c>
      <c r="T23" s="16">
        <v>1</v>
      </c>
      <c r="U23" s="16">
        <v>1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16">
        <v>1</v>
      </c>
      <c r="AC23" s="16">
        <v>1</v>
      </c>
      <c r="AD23" s="16" t="s">
        <v>43</v>
      </c>
      <c r="AE23" s="16" t="s">
        <v>43</v>
      </c>
      <c r="AF23" s="16" t="s">
        <v>43</v>
      </c>
      <c r="AG23" s="14">
        <f t="shared" si="0"/>
        <v>22</v>
      </c>
      <c r="AH23" s="14">
        <f t="shared" si="1"/>
        <v>0</v>
      </c>
      <c r="AI23" s="14">
        <f t="shared" si="2"/>
        <v>0</v>
      </c>
      <c r="AJ23" s="3" t="str">
        <f t="shared" si="3"/>
        <v>рішення прийнято</v>
      </c>
    </row>
    <row r="24" spans="1:36" ht="75.75" customHeight="1">
      <c r="A24" s="14">
        <v>22</v>
      </c>
      <c r="B24" s="20" t="s">
        <v>66</v>
      </c>
      <c r="C24" s="16">
        <v>1</v>
      </c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 t="s">
        <v>43</v>
      </c>
      <c r="M24" s="16" t="s">
        <v>43</v>
      </c>
      <c r="N24" s="16" t="s">
        <v>43</v>
      </c>
      <c r="O24" s="16" t="s">
        <v>43</v>
      </c>
      <c r="P24" s="16">
        <v>1</v>
      </c>
      <c r="Q24" s="16">
        <v>1</v>
      </c>
      <c r="R24" s="16">
        <v>1</v>
      </c>
      <c r="S24" s="16" t="s">
        <v>43</v>
      </c>
      <c r="T24" s="16">
        <v>1</v>
      </c>
      <c r="U24" s="16">
        <v>1</v>
      </c>
      <c r="V24" s="16">
        <v>1</v>
      </c>
      <c r="W24" s="16">
        <v>1</v>
      </c>
      <c r="X24" s="16">
        <v>1</v>
      </c>
      <c r="Y24" s="16">
        <v>1</v>
      </c>
      <c r="Z24" s="16">
        <v>1</v>
      </c>
      <c r="AA24" s="16">
        <v>1</v>
      </c>
      <c r="AB24" s="16">
        <v>1</v>
      </c>
      <c r="AC24" s="16">
        <v>1</v>
      </c>
      <c r="AD24" s="16" t="s">
        <v>43</v>
      </c>
      <c r="AE24" s="16" t="s">
        <v>43</v>
      </c>
      <c r="AF24" s="16" t="s">
        <v>43</v>
      </c>
      <c r="AG24" s="14">
        <f t="shared" si="0"/>
        <v>22</v>
      </c>
      <c r="AH24" s="14">
        <f t="shared" si="1"/>
        <v>0</v>
      </c>
      <c r="AI24" s="14">
        <f t="shared" si="2"/>
        <v>0</v>
      </c>
      <c r="AJ24" s="3" t="str">
        <f t="shared" si="3"/>
        <v>рішення прийнято</v>
      </c>
    </row>
    <row r="25" spans="1:36" ht="75">
      <c r="A25" s="14">
        <v>23</v>
      </c>
      <c r="B25" s="20" t="s">
        <v>67</v>
      </c>
      <c r="C25" s="16">
        <v>1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 t="s">
        <v>43</v>
      </c>
      <c r="M25" s="16" t="s">
        <v>43</v>
      </c>
      <c r="N25" s="16" t="s">
        <v>43</v>
      </c>
      <c r="O25" s="16" t="s">
        <v>43</v>
      </c>
      <c r="P25" s="16">
        <v>1</v>
      </c>
      <c r="Q25" s="16">
        <v>1</v>
      </c>
      <c r="R25" s="16">
        <v>1</v>
      </c>
      <c r="S25" s="16" t="s">
        <v>43</v>
      </c>
      <c r="T25" s="16">
        <v>1</v>
      </c>
      <c r="U25" s="16">
        <v>1</v>
      </c>
      <c r="V25" s="16">
        <v>1</v>
      </c>
      <c r="W25" s="16">
        <v>1</v>
      </c>
      <c r="X25" s="16">
        <v>1</v>
      </c>
      <c r="Y25" s="16">
        <v>1</v>
      </c>
      <c r="Z25" s="16">
        <v>1</v>
      </c>
      <c r="AA25" s="16">
        <v>1</v>
      </c>
      <c r="AB25" s="16">
        <v>1</v>
      </c>
      <c r="AC25" s="16">
        <v>1</v>
      </c>
      <c r="AD25" s="16" t="s">
        <v>43</v>
      </c>
      <c r="AE25" s="16" t="s">
        <v>43</v>
      </c>
      <c r="AF25" s="16" t="s">
        <v>43</v>
      </c>
      <c r="AG25" s="14">
        <f t="shared" si="0"/>
        <v>22</v>
      </c>
      <c r="AH25" s="14">
        <f t="shared" si="1"/>
        <v>0</v>
      </c>
      <c r="AI25" s="14">
        <f t="shared" si="2"/>
        <v>0</v>
      </c>
      <c r="AJ25" s="3" t="str">
        <f t="shared" si="3"/>
        <v>рішення прийнято</v>
      </c>
    </row>
    <row r="26" spans="1:36" ht="75.75" customHeight="1">
      <c r="A26" s="14">
        <v>24</v>
      </c>
      <c r="B26" s="20" t="s">
        <v>68</v>
      </c>
      <c r="C26" s="16">
        <v>1</v>
      </c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6" t="s">
        <v>43</v>
      </c>
      <c r="M26" s="16" t="s">
        <v>43</v>
      </c>
      <c r="N26" s="16" t="s">
        <v>43</v>
      </c>
      <c r="O26" s="16" t="s">
        <v>43</v>
      </c>
      <c r="P26" s="16">
        <v>1</v>
      </c>
      <c r="Q26" s="16">
        <v>1</v>
      </c>
      <c r="R26" s="16">
        <v>1</v>
      </c>
      <c r="S26" s="16" t="s">
        <v>43</v>
      </c>
      <c r="T26" s="16">
        <v>1</v>
      </c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16">
        <v>1</v>
      </c>
      <c r="AB26" s="16">
        <v>1</v>
      </c>
      <c r="AC26" s="16">
        <v>1</v>
      </c>
      <c r="AD26" s="16" t="s">
        <v>43</v>
      </c>
      <c r="AE26" s="16" t="s">
        <v>43</v>
      </c>
      <c r="AF26" s="16" t="s">
        <v>43</v>
      </c>
      <c r="AG26" s="14">
        <f t="shared" si="0"/>
        <v>22</v>
      </c>
      <c r="AH26" s="14">
        <f t="shared" si="1"/>
        <v>0</v>
      </c>
      <c r="AI26" s="14">
        <f t="shared" si="2"/>
        <v>0</v>
      </c>
      <c r="AJ26" s="3" t="str">
        <f t="shared" si="3"/>
        <v>рішення прийнято</v>
      </c>
    </row>
    <row r="27" spans="1:36" ht="90">
      <c r="A27" s="14">
        <v>25</v>
      </c>
      <c r="B27" s="21" t="s">
        <v>69</v>
      </c>
      <c r="C27" s="16">
        <v>1</v>
      </c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 t="s">
        <v>43</v>
      </c>
      <c r="M27" s="16" t="s">
        <v>43</v>
      </c>
      <c r="N27" s="16" t="s">
        <v>43</v>
      </c>
      <c r="O27" s="16" t="s">
        <v>43</v>
      </c>
      <c r="P27" s="16">
        <v>1</v>
      </c>
      <c r="Q27" s="16">
        <v>1</v>
      </c>
      <c r="R27" s="16">
        <v>1</v>
      </c>
      <c r="S27" s="16" t="s">
        <v>43</v>
      </c>
      <c r="T27" s="16">
        <v>1</v>
      </c>
      <c r="U27" s="16">
        <v>1</v>
      </c>
      <c r="V27" s="16">
        <v>1</v>
      </c>
      <c r="W27" s="16">
        <v>1</v>
      </c>
      <c r="X27" s="16">
        <v>1</v>
      </c>
      <c r="Y27" s="16">
        <v>1</v>
      </c>
      <c r="Z27" s="16">
        <v>1</v>
      </c>
      <c r="AA27" s="16">
        <v>1</v>
      </c>
      <c r="AB27" s="16">
        <v>1</v>
      </c>
      <c r="AC27" s="16">
        <v>1</v>
      </c>
      <c r="AD27" s="16" t="s">
        <v>43</v>
      </c>
      <c r="AE27" s="16" t="s">
        <v>43</v>
      </c>
      <c r="AF27" s="16" t="s">
        <v>43</v>
      </c>
      <c r="AG27" s="14">
        <f t="shared" si="0"/>
        <v>22</v>
      </c>
      <c r="AH27" s="14">
        <f t="shared" si="1"/>
        <v>0</v>
      </c>
      <c r="AI27" s="14">
        <f t="shared" si="2"/>
        <v>0</v>
      </c>
      <c r="AJ27" s="3" t="str">
        <f t="shared" si="3"/>
        <v>рішення прийнято</v>
      </c>
    </row>
    <row r="28" spans="1:36" ht="90">
      <c r="A28" s="14">
        <v>26</v>
      </c>
      <c r="B28" s="21" t="s">
        <v>70</v>
      </c>
      <c r="C28" s="16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 t="s">
        <v>43</v>
      </c>
      <c r="M28" s="16" t="s">
        <v>43</v>
      </c>
      <c r="N28" s="16" t="s">
        <v>43</v>
      </c>
      <c r="O28" s="16" t="s">
        <v>43</v>
      </c>
      <c r="P28" s="16">
        <v>1</v>
      </c>
      <c r="Q28" s="16">
        <v>1</v>
      </c>
      <c r="R28" s="16">
        <v>1</v>
      </c>
      <c r="S28" s="16" t="s">
        <v>43</v>
      </c>
      <c r="T28" s="16">
        <v>1</v>
      </c>
      <c r="U28" s="16">
        <v>1</v>
      </c>
      <c r="V28" s="16">
        <v>1</v>
      </c>
      <c r="W28" s="16">
        <v>1</v>
      </c>
      <c r="X28" s="16">
        <v>1</v>
      </c>
      <c r="Y28" s="16">
        <v>1</v>
      </c>
      <c r="Z28" s="16">
        <v>1</v>
      </c>
      <c r="AA28" s="16">
        <v>1</v>
      </c>
      <c r="AB28" s="16">
        <v>1</v>
      </c>
      <c r="AC28" s="16">
        <v>1</v>
      </c>
      <c r="AD28" s="16" t="s">
        <v>43</v>
      </c>
      <c r="AE28" s="16" t="s">
        <v>43</v>
      </c>
      <c r="AF28" s="16" t="s">
        <v>43</v>
      </c>
      <c r="AG28" s="14">
        <f t="shared" si="0"/>
        <v>22</v>
      </c>
      <c r="AH28" s="14">
        <f t="shared" si="1"/>
        <v>0</v>
      </c>
      <c r="AI28" s="14">
        <f t="shared" si="2"/>
        <v>0</v>
      </c>
      <c r="AJ28" s="3" t="str">
        <f t="shared" si="3"/>
        <v>рішення прийнято</v>
      </c>
    </row>
    <row r="29" spans="1:36" ht="60">
      <c r="A29" s="14">
        <v>27</v>
      </c>
      <c r="B29" s="21" t="s">
        <v>71</v>
      </c>
      <c r="C29" s="16">
        <v>1</v>
      </c>
      <c r="D29" s="16">
        <v>1</v>
      </c>
      <c r="E29" s="16">
        <v>1</v>
      </c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>
        <v>1</v>
      </c>
      <c r="L29" s="16" t="s">
        <v>43</v>
      </c>
      <c r="M29" s="16" t="s">
        <v>43</v>
      </c>
      <c r="N29" s="16" t="s">
        <v>43</v>
      </c>
      <c r="O29" s="16" t="s">
        <v>43</v>
      </c>
      <c r="P29" s="16">
        <v>1</v>
      </c>
      <c r="Q29" s="16">
        <v>1</v>
      </c>
      <c r="R29" s="16">
        <v>1</v>
      </c>
      <c r="S29" s="16" t="s">
        <v>43</v>
      </c>
      <c r="T29" s="16">
        <v>1</v>
      </c>
      <c r="U29" s="16">
        <v>1</v>
      </c>
      <c r="V29" s="16">
        <v>1</v>
      </c>
      <c r="W29" s="16">
        <v>1</v>
      </c>
      <c r="X29" s="16">
        <v>1</v>
      </c>
      <c r="Y29" s="16">
        <v>1</v>
      </c>
      <c r="Z29" s="16">
        <v>1</v>
      </c>
      <c r="AA29" s="16">
        <v>1</v>
      </c>
      <c r="AB29" s="16">
        <v>1</v>
      </c>
      <c r="AC29" s="16">
        <v>1</v>
      </c>
      <c r="AD29" s="16" t="s">
        <v>43</v>
      </c>
      <c r="AE29" s="16" t="s">
        <v>43</v>
      </c>
      <c r="AF29" s="16" t="s">
        <v>43</v>
      </c>
      <c r="AG29" s="14">
        <f t="shared" si="0"/>
        <v>22</v>
      </c>
      <c r="AH29" s="14">
        <f t="shared" si="1"/>
        <v>0</v>
      </c>
      <c r="AI29" s="14">
        <f t="shared" si="2"/>
        <v>0</v>
      </c>
      <c r="AJ29" s="3" t="str">
        <f t="shared" si="3"/>
        <v>рішення прийнято</v>
      </c>
    </row>
    <row r="30" spans="1:36" ht="90">
      <c r="A30" s="14">
        <v>28</v>
      </c>
      <c r="B30" s="20" t="s">
        <v>72</v>
      </c>
      <c r="C30" s="16">
        <v>1</v>
      </c>
      <c r="D30" s="16">
        <v>1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 t="s">
        <v>43</v>
      </c>
      <c r="M30" s="16" t="s">
        <v>43</v>
      </c>
      <c r="N30" s="16" t="s">
        <v>43</v>
      </c>
      <c r="O30" s="16" t="s">
        <v>43</v>
      </c>
      <c r="P30" s="16">
        <v>1</v>
      </c>
      <c r="Q30" s="16">
        <v>1</v>
      </c>
      <c r="R30" s="16">
        <v>1</v>
      </c>
      <c r="S30" s="16" t="s">
        <v>43</v>
      </c>
      <c r="T30" s="16">
        <v>1</v>
      </c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16">
        <v>1</v>
      </c>
      <c r="AB30" s="16">
        <v>1</v>
      </c>
      <c r="AC30" s="16">
        <v>1</v>
      </c>
      <c r="AD30" s="16" t="s">
        <v>43</v>
      </c>
      <c r="AE30" s="16" t="s">
        <v>43</v>
      </c>
      <c r="AF30" s="16" t="s">
        <v>43</v>
      </c>
      <c r="AG30" s="14">
        <f t="shared" si="0"/>
        <v>22</v>
      </c>
      <c r="AH30" s="14">
        <f t="shared" si="1"/>
        <v>0</v>
      </c>
      <c r="AI30" s="14">
        <f t="shared" si="2"/>
        <v>0</v>
      </c>
      <c r="AJ30" s="3" t="str">
        <f t="shared" si="3"/>
        <v>рішення прийнято</v>
      </c>
    </row>
    <row r="31" spans="1:36" ht="90">
      <c r="A31" s="14">
        <v>29</v>
      </c>
      <c r="B31" s="20" t="s">
        <v>73</v>
      </c>
      <c r="C31" s="16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 t="s">
        <v>43</v>
      </c>
      <c r="M31" s="16" t="s">
        <v>43</v>
      </c>
      <c r="N31" s="16" t="s">
        <v>43</v>
      </c>
      <c r="O31" s="16" t="s">
        <v>43</v>
      </c>
      <c r="P31" s="16">
        <v>1</v>
      </c>
      <c r="Q31" s="16">
        <v>1</v>
      </c>
      <c r="R31" s="16">
        <v>1</v>
      </c>
      <c r="S31" s="16" t="s">
        <v>43</v>
      </c>
      <c r="T31" s="16">
        <v>1</v>
      </c>
      <c r="U31" s="16">
        <v>1</v>
      </c>
      <c r="V31" s="16">
        <v>1</v>
      </c>
      <c r="W31" s="16">
        <v>1</v>
      </c>
      <c r="X31" s="16">
        <v>1</v>
      </c>
      <c r="Y31" s="16">
        <v>1</v>
      </c>
      <c r="Z31" s="16">
        <v>1</v>
      </c>
      <c r="AA31" s="16">
        <v>1</v>
      </c>
      <c r="AB31" s="16">
        <v>1</v>
      </c>
      <c r="AC31" s="16">
        <v>1</v>
      </c>
      <c r="AD31" s="16" t="s">
        <v>43</v>
      </c>
      <c r="AE31" s="16" t="s">
        <v>43</v>
      </c>
      <c r="AF31" s="16" t="s">
        <v>43</v>
      </c>
      <c r="AG31" s="14">
        <f t="shared" si="0"/>
        <v>22</v>
      </c>
      <c r="AH31" s="14">
        <f t="shared" si="1"/>
        <v>0</v>
      </c>
      <c r="AI31" s="14">
        <f t="shared" si="2"/>
        <v>0</v>
      </c>
      <c r="AJ31" s="3" t="str">
        <f t="shared" si="3"/>
        <v>рішення прийнято</v>
      </c>
    </row>
    <row r="32" spans="1:36" ht="90" customHeight="1">
      <c r="A32" s="14">
        <v>30</v>
      </c>
      <c r="B32" s="20" t="s">
        <v>74</v>
      </c>
      <c r="C32" s="16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 t="s">
        <v>43</v>
      </c>
      <c r="M32" s="16" t="s">
        <v>43</v>
      </c>
      <c r="N32" s="16" t="s">
        <v>43</v>
      </c>
      <c r="O32" s="16" t="s">
        <v>43</v>
      </c>
      <c r="P32" s="16">
        <v>1</v>
      </c>
      <c r="Q32" s="16">
        <v>1</v>
      </c>
      <c r="R32" s="16">
        <v>1</v>
      </c>
      <c r="S32" s="16" t="s">
        <v>43</v>
      </c>
      <c r="T32" s="16">
        <v>1</v>
      </c>
      <c r="U32" s="16">
        <v>1</v>
      </c>
      <c r="V32" s="16">
        <v>1</v>
      </c>
      <c r="W32" s="16">
        <v>1</v>
      </c>
      <c r="X32" s="16">
        <v>1</v>
      </c>
      <c r="Y32" s="16">
        <v>1</v>
      </c>
      <c r="Z32" s="16">
        <v>1</v>
      </c>
      <c r="AA32" s="16">
        <v>1</v>
      </c>
      <c r="AB32" s="16">
        <v>1</v>
      </c>
      <c r="AC32" s="16">
        <v>1</v>
      </c>
      <c r="AD32" s="16" t="s">
        <v>43</v>
      </c>
      <c r="AE32" s="16" t="s">
        <v>43</v>
      </c>
      <c r="AF32" s="16" t="s">
        <v>43</v>
      </c>
      <c r="AG32" s="14">
        <f t="shared" si="0"/>
        <v>22</v>
      </c>
      <c r="AH32" s="14">
        <f t="shared" si="1"/>
        <v>0</v>
      </c>
      <c r="AI32" s="14">
        <f t="shared" si="2"/>
        <v>0</v>
      </c>
      <c r="AJ32" s="3" t="str">
        <f t="shared" si="3"/>
        <v>рішення прийнято</v>
      </c>
    </row>
    <row r="33" spans="1:36" ht="120">
      <c r="A33" s="14">
        <v>31</v>
      </c>
      <c r="B33" s="21" t="s">
        <v>75</v>
      </c>
      <c r="C33" s="16">
        <v>1</v>
      </c>
      <c r="D33" s="16">
        <v>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 t="s">
        <v>43</v>
      </c>
      <c r="M33" s="16" t="s">
        <v>43</v>
      </c>
      <c r="N33" s="16" t="s">
        <v>43</v>
      </c>
      <c r="O33" s="16" t="s">
        <v>43</v>
      </c>
      <c r="P33" s="16">
        <v>1</v>
      </c>
      <c r="Q33" s="16">
        <v>1</v>
      </c>
      <c r="R33" s="16">
        <v>1</v>
      </c>
      <c r="S33" s="16" t="s">
        <v>43</v>
      </c>
      <c r="T33" s="16">
        <v>1</v>
      </c>
      <c r="U33" s="16">
        <v>1</v>
      </c>
      <c r="V33" s="16">
        <v>1</v>
      </c>
      <c r="W33" s="16">
        <v>1</v>
      </c>
      <c r="X33" s="16">
        <v>1</v>
      </c>
      <c r="Y33" s="16">
        <v>1</v>
      </c>
      <c r="Z33" s="16">
        <v>1</v>
      </c>
      <c r="AA33" s="16">
        <v>1</v>
      </c>
      <c r="AB33" s="16">
        <v>1</v>
      </c>
      <c r="AC33" s="16">
        <v>1</v>
      </c>
      <c r="AD33" s="16" t="s">
        <v>43</v>
      </c>
      <c r="AE33" s="16" t="s">
        <v>43</v>
      </c>
      <c r="AF33" s="16" t="s">
        <v>43</v>
      </c>
      <c r="AG33" s="14">
        <f t="shared" si="0"/>
        <v>22</v>
      </c>
      <c r="AH33" s="14">
        <f t="shared" si="1"/>
        <v>0</v>
      </c>
      <c r="AI33" s="14">
        <f t="shared" si="2"/>
        <v>0</v>
      </c>
      <c r="AJ33" s="3" t="str">
        <f t="shared" si="3"/>
        <v>рішення прийнято</v>
      </c>
    </row>
    <row r="34" spans="1:36" ht="135" customHeight="1">
      <c r="A34" s="14">
        <v>32</v>
      </c>
      <c r="B34" s="21" t="s">
        <v>76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 t="s">
        <v>43</v>
      </c>
      <c r="M34" s="16" t="s">
        <v>43</v>
      </c>
      <c r="N34" s="16" t="s">
        <v>43</v>
      </c>
      <c r="O34" s="16" t="s">
        <v>43</v>
      </c>
      <c r="P34" s="16">
        <v>1</v>
      </c>
      <c r="Q34" s="16">
        <v>1</v>
      </c>
      <c r="R34" s="16">
        <v>1</v>
      </c>
      <c r="S34" s="16" t="s">
        <v>43</v>
      </c>
      <c r="T34" s="16">
        <v>1</v>
      </c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16">
        <v>1</v>
      </c>
      <c r="AB34" s="16">
        <v>1</v>
      </c>
      <c r="AC34" s="16">
        <v>1</v>
      </c>
      <c r="AD34" s="16" t="s">
        <v>43</v>
      </c>
      <c r="AE34" s="16" t="s">
        <v>43</v>
      </c>
      <c r="AF34" s="16" t="s">
        <v>43</v>
      </c>
      <c r="AG34" s="14">
        <f t="shared" si="0"/>
        <v>22</v>
      </c>
      <c r="AH34" s="14">
        <f t="shared" si="1"/>
        <v>0</v>
      </c>
      <c r="AI34" s="14">
        <f t="shared" si="2"/>
        <v>0</v>
      </c>
      <c r="AJ34" s="3" t="str">
        <f t="shared" si="3"/>
        <v>рішення прийнято</v>
      </c>
    </row>
    <row r="35" spans="1:36" ht="105">
      <c r="A35" s="14">
        <v>33</v>
      </c>
      <c r="B35" s="21" t="s">
        <v>77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 t="s">
        <v>43</v>
      </c>
      <c r="M35" s="16" t="s">
        <v>43</v>
      </c>
      <c r="N35" s="16" t="s">
        <v>43</v>
      </c>
      <c r="O35" s="16" t="s">
        <v>43</v>
      </c>
      <c r="P35" s="16">
        <v>1</v>
      </c>
      <c r="Q35" s="16">
        <v>1</v>
      </c>
      <c r="R35" s="16">
        <v>1</v>
      </c>
      <c r="S35" s="16" t="s">
        <v>43</v>
      </c>
      <c r="T35" s="16">
        <v>1</v>
      </c>
      <c r="U35" s="16">
        <v>1</v>
      </c>
      <c r="V35" s="16">
        <v>1</v>
      </c>
      <c r="W35" s="16">
        <v>1</v>
      </c>
      <c r="X35" s="16">
        <v>1</v>
      </c>
      <c r="Y35" s="16">
        <v>1</v>
      </c>
      <c r="Z35" s="16">
        <v>1</v>
      </c>
      <c r="AA35" s="16">
        <v>1</v>
      </c>
      <c r="AB35" s="16">
        <v>1</v>
      </c>
      <c r="AC35" s="16">
        <v>1</v>
      </c>
      <c r="AD35" s="16" t="s">
        <v>43</v>
      </c>
      <c r="AE35" s="16" t="s">
        <v>43</v>
      </c>
      <c r="AF35" s="16" t="s">
        <v>43</v>
      </c>
      <c r="AG35" s="14">
        <f t="shared" si="0"/>
        <v>22</v>
      </c>
      <c r="AH35" s="14">
        <f t="shared" si="1"/>
        <v>0</v>
      </c>
      <c r="AI35" s="14">
        <f t="shared" si="2"/>
        <v>0</v>
      </c>
      <c r="AJ35" s="3" t="str">
        <f t="shared" si="3"/>
        <v>рішення прийнято</v>
      </c>
    </row>
    <row r="36" spans="1:36" ht="75.75" customHeight="1">
      <c r="A36" s="14">
        <v>34</v>
      </c>
      <c r="B36" s="20" t="s">
        <v>78</v>
      </c>
      <c r="C36" s="16">
        <v>1</v>
      </c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 t="s">
        <v>43</v>
      </c>
      <c r="M36" s="16" t="s">
        <v>43</v>
      </c>
      <c r="N36" s="16" t="s">
        <v>43</v>
      </c>
      <c r="O36" s="16" t="s">
        <v>43</v>
      </c>
      <c r="P36" s="16">
        <v>1</v>
      </c>
      <c r="Q36" s="16">
        <v>1</v>
      </c>
      <c r="R36" s="16">
        <v>1</v>
      </c>
      <c r="S36" s="16" t="s">
        <v>43</v>
      </c>
      <c r="T36" s="16">
        <v>1</v>
      </c>
      <c r="U36" s="16">
        <v>1</v>
      </c>
      <c r="V36" s="16">
        <v>1</v>
      </c>
      <c r="W36" s="16">
        <v>1</v>
      </c>
      <c r="X36" s="16">
        <v>1</v>
      </c>
      <c r="Y36" s="16">
        <v>1</v>
      </c>
      <c r="Z36" s="16">
        <v>1</v>
      </c>
      <c r="AA36" s="16">
        <v>1</v>
      </c>
      <c r="AB36" s="16">
        <v>1</v>
      </c>
      <c r="AC36" s="16">
        <v>1</v>
      </c>
      <c r="AD36" s="16" t="s">
        <v>43</v>
      </c>
      <c r="AE36" s="16" t="s">
        <v>43</v>
      </c>
      <c r="AF36" s="16" t="s">
        <v>43</v>
      </c>
      <c r="AG36" s="14">
        <f t="shared" si="0"/>
        <v>22</v>
      </c>
      <c r="AH36" s="14">
        <f t="shared" si="1"/>
        <v>0</v>
      </c>
      <c r="AI36" s="14">
        <f t="shared" si="2"/>
        <v>0</v>
      </c>
      <c r="AJ36" s="3" t="str">
        <f t="shared" si="3"/>
        <v>рішення прийнято</v>
      </c>
    </row>
    <row r="37" spans="1:36" ht="90">
      <c r="A37" s="14">
        <v>35</v>
      </c>
      <c r="B37" s="21" t="s">
        <v>79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 t="s">
        <v>43</v>
      </c>
      <c r="M37" s="16" t="s">
        <v>43</v>
      </c>
      <c r="N37" s="16" t="s">
        <v>43</v>
      </c>
      <c r="O37" s="16" t="s">
        <v>43</v>
      </c>
      <c r="P37" s="16">
        <v>1</v>
      </c>
      <c r="Q37" s="16">
        <v>1</v>
      </c>
      <c r="R37" s="16">
        <v>1</v>
      </c>
      <c r="S37" s="16" t="s">
        <v>43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16">
        <v>1</v>
      </c>
      <c r="Z37" s="16">
        <v>1</v>
      </c>
      <c r="AA37" s="16">
        <v>1</v>
      </c>
      <c r="AB37" s="16">
        <v>1</v>
      </c>
      <c r="AC37" s="16">
        <v>1</v>
      </c>
      <c r="AD37" s="16" t="s">
        <v>43</v>
      </c>
      <c r="AE37" s="16" t="s">
        <v>43</v>
      </c>
      <c r="AF37" s="16" t="s">
        <v>43</v>
      </c>
      <c r="AG37" s="14">
        <f t="shared" si="0"/>
        <v>22</v>
      </c>
      <c r="AH37" s="14">
        <f t="shared" si="1"/>
        <v>0</v>
      </c>
      <c r="AI37" s="14">
        <f t="shared" si="2"/>
        <v>0</v>
      </c>
      <c r="AJ37" s="3" t="str">
        <f t="shared" si="3"/>
        <v>рішення прийнято</v>
      </c>
    </row>
    <row r="38" spans="1:36" ht="75">
      <c r="A38" s="14">
        <v>36</v>
      </c>
      <c r="B38" s="21" t="s">
        <v>80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 t="s">
        <v>43</v>
      </c>
      <c r="M38" s="16" t="s">
        <v>43</v>
      </c>
      <c r="N38" s="16" t="s">
        <v>43</v>
      </c>
      <c r="O38" s="16" t="s">
        <v>43</v>
      </c>
      <c r="P38" s="16">
        <v>1</v>
      </c>
      <c r="Q38" s="16">
        <v>1</v>
      </c>
      <c r="R38" s="16">
        <v>1</v>
      </c>
      <c r="S38" s="16" t="s">
        <v>43</v>
      </c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16">
        <v>1</v>
      </c>
      <c r="AB38" s="16">
        <v>1</v>
      </c>
      <c r="AC38" s="16">
        <v>1</v>
      </c>
      <c r="AD38" s="16" t="s">
        <v>43</v>
      </c>
      <c r="AE38" s="16" t="s">
        <v>43</v>
      </c>
      <c r="AF38" s="16" t="s">
        <v>43</v>
      </c>
      <c r="AG38" s="14">
        <f t="shared" si="0"/>
        <v>22</v>
      </c>
      <c r="AH38" s="14">
        <f t="shared" si="1"/>
        <v>0</v>
      </c>
      <c r="AI38" s="14">
        <f t="shared" si="2"/>
        <v>0</v>
      </c>
      <c r="AJ38" s="3" t="str">
        <f t="shared" si="3"/>
        <v>рішення прийнято</v>
      </c>
    </row>
    <row r="39" spans="1:36" ht="118.5" customHeight="1">
      <c r="A39" s="14">
        <v>37</v>
      </c>
      <c r="B39" s="21" t="s">
        <v>81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 t="s">
        <v>43</v>
      </c>
      <c r="M39" s="16" t="s">
        <v>43</v>
      </c>
      <c r="N39" s="16" t="s">
        <v>43</v>
      </c>
      <c r="O39" s="16" t="s">
        <v>43</v>
      </c>
      <c r="P39" s="16">
        <v>1</v>
      </c>
      <c r="Q39" s="16">
        <v>1</v>
      </c>
      <c r="R39" s="16">
        <v>1</v>
      </c>
      <c r="S39" s="16" t="s">
        <v>43</v>
      </c>
      <c r="T39" s="16">
        <v>1</v>
      </c>
      <c r="U39" s="16">
        <v>1</v>
      </c>
      <c r="V39" s="16">
        <v>1</v>
      </c>
      <c r="W39" s="16">
        <v>1</v>
      </c>
      <c r="X39" s="16">
        <v>1</v>
      </c>
      <c r="Y39" s="16">
        <v>1</v>
      </c>
      <c r="Z39" s="16">
        <v>1</v>
      </c>
      <c r="AA39" s="16">
        <v>1</v>
      </c>
      <c r="AB39" s="16">
        <v>1</v>
      </c>
      <c r="AC39" s="16">
        <v>1</v>
      </c>
      <c r="AD39" s="16" t="s">
        <v>43</v>
      </c>
      <c r="AE39" s="16" t="s">
        <v>43</v>
      </c>
      <c r="AF39" s="16" t="s">
        <v>43</v>
      </c>
      <c r="AG39" s="14">
        <f t="shared" si="0"/>
        <v>22</v>
      </c>
      <c r="AH39" s="14">
        <f t="shared" si="1"/>
        <v>0</v>
      </c>
      <c r="AI39" s="14">
        <f t="shared" si="2"/>
        <v>0</v>
      </c>
      <c r="AJ39" s="3" t="str">
        <f t="shared" si="3"/>
        <v>рішення прийнято</v>
      </c>
    </row>
    <row r="40" spans="1:36" ht="106.5" customHeight="1">
      <c r="A40" s="14">
        <v>38</v>
      </c>
      <c r="B40" s="21" t="s">
        <v>82</v>
      </c>
      <c r="C40" s="16">
        <v>1</v>
      </c>
      <c r="D40" s="16">
        <v>1</v>
      </c>
      <c r="E40" s="16">
        <v>1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 t="s">
        <v>43</v>
      </c>
      <c r="M40" s="16" t="s">
        <v>43</v>
      </c>
      <c r="N40" s="16" t="s">
        <v>43</v>
      </c>
      <c r="O40" s="16" t="s">
        <v>43</v>
      </c>
      <c r="P40" s="16">
        <v>1</v>
      </c>
      <c r="Q40" s="16">
        <v>1</v>
      </c>
      <c r="R40" s="16">
        <v>1</v>
      </c>
      <c r="S40" s="16" t="s">
        <v>43</v>
      </c>
      <c r="T40" s="16">
        <v>1</v>
      </c>
      <c r="U40" s="16">
        <v>1</v>
      </c>
      <c r="V40" s="16">
        <v>1</v>
      </c>
      <c r="W40" s="16">
        <v>1</v>
      </c>
      <c r="X40" s="16">
        <v>1</v>
      </c>
      <c r="Y40" s="16">
        <v>1</v>
      </c>
      <c r="Z40" s="16">
        <v>1</v>
      </c>
      <c r="AA40" s="16">
        <v>1</v>
      </c>
      <c r="AB40" s="16">
        <v>1</v>
      </c>
      <c r="AC40" s="16">
        <v>1</v>
      </c>
      <c r="AD40" s="16" t="s">
        <v>43</v>
      </c>
      <c r="AE40" s="16" t="s">
        <v>43</v>
      </c>
      <c r="AF40" s="16" t="s">
        <v>43</v>
      </c>
      <c r="AG40" s="14">
        <f t="shared" si="0"/>
        <v>22</v>
      </c>
      <c r="AH40" s="14">
        <f t="shared" si="1"/>
        <v>0</v>
      </c>
      <c r="AI40" s="14">
        <f t="shared" si="2"/>
        <v>0</v>
      </c>
      <c r="AJ40" s="3" t="str">
        <f t="shared" si="3"/>
        <v>рішення прийнято</v>
      </c>
    </row>
    <row r="41" spans="1:36" ht="105">
      <c r="A41" s="14">
        <v>39</v>
      </c>
      <c r="B41" s="21" t="s">
        <v>83</v>
      </c>
      <c r="C41" s="16">
        <v>1</v>
      </c>
      <c r="D41" s="16">
        <v>1</v>
      </c>
      <c r="E41" s="16">
        <v>1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 t="s">
        <v>43</v>
      </c>
      <c r="M41" s="16" t="s">
        <v>43</v>
      </c>
      <c r="N41" s="16" t="s">
        <v>43</v>
      </c>
      <c r="O41" s="16" t="s">
        <v>43</v>
      </c>
      <c r="P41" s="16">
        <v>1</v>
      </c>
      <c r="Q41" s="16">
        <v>1</v>
      </c>
      <c r="R41" s="16">
        <v>1</v>
      </c>
      <c r="S41" s="16" t="s">
        <v>43</v>
      </c>
      <c r="T41" s="16">
        <v>1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1</v>
      </c>
      <c r="AA41" s="16">
        <v>1</v>
      </c>
      <c r="AB41" s="16">
        <v>1</v>
      </c>
      <c r="AC41" s="16">
        <v>1</v>
      </c>
      <c r="AD41" s="16" t="s">
        <v>43</v>
      </c>
      <c r="AE41" s="16" t="s">
        <v>43</v>
      </c>
      <c r="AF41" s="16" t="s">
        <v>43</v>
      </c>
      <c r="AG41" s="14">
        <f t="shared" si="0"/>
        <v>22</v>
      </c>
      <c r="AH41" s="14">
        <f t="shared" si="1"/>
        <v>0</v>
      </c>
      <c r="AI41" s="14">
        <f t="shared" si="2"/>
        <v>0</v>
      </c>
      <c r="AJ41" s="3" t="str">
        <f t="shared" si="3"/>
        <v>рішення прийнято</v>
      </c>
    </row>
    <row r="42" spans="1:36" ht="75">
      <c r="A42" s="14">
        <v>40</v>
      </c>
      <c r="B42" s="21" t="s">
        <v>84</v>
      </c>
      <c r="C42" s="16">
        <v>1</v>
      </c>
      <c r="D42" s="16">
        <v>1</v>
      </c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 t="s">
        <v>43</v>
      </c>
      <c r="M42" s="16" t="s">
        <v>43</v>
      </c>
      <c r="N42" s="16" t="s">
        <v>43</v>
      </c>
      <c r="O42" s="16" t="s">
        <v>43</v>
      </c>
      <c r="P42" s="16">
        <v>1</v>
      </c>
      <c r="Q42" s="16">
        <v>1</v>
      </c>
      <c r="R42" s="16">
        <v>1</v>
      </c>
      <c r="S42" s="16" t="s">
        <v>43</v>
      </c>
      <c r="T42" s="16">
        <v>1</v>
      </c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16">
        <v>1</v>
      </c>
      <c r="AB42" s="16">
        <v>1</v>
      </c>
      <c r="AC42" s="16">
        <v>1</v>
      </c>
      <c r="AD42" s="16" t="s">
        <v>43</v>
      </c>
      <c r="AE42" s="16" t="s">
        <v>43</v>
      </c>
      <c r="AF42" s="16" t="s">
        <v>43</v>
      </c>
      <c r="AG42" s="14">
        <f t="shared" si="0"/>
        <v>22</v>
      </c>
      <c r="AH42" s="14">
        <f t="shared" si="1"/>
        <v>0</v>
      </c>
      <c r="AI42" s="14">
        <f t="shared" si="2"/>
        <v>0</v>
      </c>
      <c r="AJ42" s="3" t="str">
        <f t="shared" si="3"/>
        <v>рішення прийнято</v>
      </c>
    </row>
    <row r="43" spans="1:36" ht="90">
      <c r="A43" s="14">
        <v>41</v>
      </c>
      <c r="B43" s="21" t="s">
        <v>85</v>
      </c>
      <c r="C43" s="16">
        <v>1</v>
      </c>
      <c r="D43" s="16">
        <v>1</v>
      </c>
      <c r="E43" s="16">
        <v>1</v>
      </c>
      <c r="F43" s="16">
        <v>1</v>
      </c>
      <c r="G43" s="16">
        <v>1</v>
      </c>
      <c r="H43" s="16">
        <v>1</v>
      </c>
      <c r="I43" s="16">
        <v>1</v>
      </c>
      <c r="J43" s="16">
        <v>1</v>
      </c>
      <c r="K43" s="16">
        <v>1</v>
      </c>
      <c r="L43" s="16" t="s">
        <v>43</v>
      </c>
      <c r="M43" s="16" t="s">
        <v>43</v>
      </c>
      <c r="N43" s="16" t="s">
        <v>43</v>
      </c>
      <c r="O43" s="16" t="s">
        <v>43</v>
      </c>
      <c r="P43" s="16">
        <v>1</v>
      </c>
      <c r="Q43" s="16">
        <v>1</v>
      </c>
      <c r="R43" s="16">
        <v>1</v>
      </c>
      <c r="S43" s="16" t="s">
        <v>43</v>
      </c>
      <c r="T43" s="16">
        <v>1</v>
      </c>
      <c r="U43" s="16">
        <v>1</v>
      </c>
      <c r="V43" s="16">
        <v>1</v>
      </c>
      <c r="W43" s="16">
        <v>1</v>
      </c>
      <c r="X43" s="16">
        <v>1</v>
      </c>
      <c r="Y43" s="16">
        <v>1</v>
      </c>
      <c r="Z43" s="16">
        <v>1</v>
      </c>
      <c r="AA43" s="16">
        <v>1</v>
      </c>
      <c r="AB43" s="16">
        <v>1</v>
      </c>
      <c r="AC43" s="16">
        <v>1</v>
      </c>
      <c r="AD43" s="16" t="s">
        <v>43</v>
      </c>
      <c r="AE43" s="16" t="s">
        <v>43</v>
      </c>
      <c r="AF43" s="16" t="s">
        <v>43</v>
      </c>
      <c r="AG43" s="14">
        <f t="shared" si="0"/>
        <v>22</v>
      </c>
      <c r="AH43" s="14">
        <f t="shared" si="1"/>
        <v>0</v>
      </c>
      <c r="AI43" s="14">
        <f t="shared" si="2"/>
        <v>0</v>
      </c>
      <c r="AJ43" s="3" t="str">
        <f t="shared" si="3"/>
        <v>рішення прийнято</v>
      </c>
    </row>
    <row r="44" spans="1:36" ht="90">
      <c r="A44" s="14">
        <v>42</v>
      </c>
      <c r="B44" s="21" t="s">
        <v>86</v>
      </c>
      <c r="C44" s="16">
        <v>1</v>
      </c>
      <c r="D44" s="16">
        <v>1</v>
      </c>
      <c r="E44" s="16">
        <v>1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 t="s">
        <v>43</v>
      </c>
      <c r="M44" s="16" t="s">
        <v>43</v>
      </c>
      <c r="N44" s="16" t="s">
        <v>43</v>
      </c>
      <c r="O44" s="16" t="s">
        <v>43</v>
      </c>
      <c r="P44" s="16">
        <v>1</v>
      </c>
      <c r="Q44" s="16">
        <v>1</v>
      </c>
      <c r="R44" s="16">
        <v>1</v>
      </c>
      <c r="S44" s="16" t="s">
        <v>43</v>
      </c>
      <c r="T44" s="16">
        <v>1</v>
      </c>
      <c r="U44" s="16">
        <v>1</v>
      </c>
      <c r="V44" s="16">
        <v>1</v>
      </c>
      <c r="W44" s="16">
        <v>1</v>
      </c>
      <c r="X44" s="16">
        <v>1</v>
      </c>
      <c r="Y44" s="16">
        <v>1</v>
      </c>
      <c r="Z44" s="16">
        <v>1</v>
      </c>
      <c r="AA44" s="16">
        <v>1</v>
      </c>
      <c r="AB44" s="16">
        <v>1</v>
      </c>
      <c r="AC44" s="16">
        <v>1</v>
      </c>
      <c r="AD44" s="16" t="s">
        <v>43</v>
      </c>
      <c r="AE44" s="16" t="s">
        <v>43</v>
      </c>
      <c r="AF44" s="16" t="s">
        <v>43</v>
      </c>
      <c r="AG44" s="14">
        <f t="shared" si="0"/>
        <v>22</v>
      </c>
      <c r="AH44" s="14">
        <f t="shared" si="1"/>
        <v>0</v>
      </c>
      <c r="AI44" s="14">
        <f t="shared" si="2"/>
        <v>0</v>
      </c>
      <c r="AJ44" s="3" t="str">
        <f t="shared" si="3"/>
        <v>рішення прийнято</v>
      </c>
    </row>
    <row r="45" spans="1:36" ht="90">
      <c r="A45" s="14">
        <v>43</v>
      </c>
      <c r="B45" s="21" t="s">
        <v>99</v>
      </c>
      <c r="C45" s="16">
        <v>1</v>
      </c>
      <c r="D45" s="16">
        <v>1</v>
      </c>
      <c r="E45" s="16">
        <v>1</v>
      </c>
      <c r="F45" s="16">
        <v>1</v>
      </c>
      <c r="G45" s="16">
        <v>1</v>
      </c>
      <c r="H45" s="16">
        <v>1</v>
      </c>
      <c r="I45" s="16">
        <v>1</v>
      </c>
      <c r="J45" s="16">
        <v>1</v>
      </c>
      <c r="K45" s="16">
        <v>1</v>
      </c>
      <c r="L45" s="16" t="s">
        <v>43</v>
      </c>
      <c r="M45" s="16" t="s">
        <v>43</v>
      </c>
      <c r="N45" s="16" t="s">
        <v>43</v>
      </c>
      <c r="O45" s="16" t="s">
        <v>43</v>
      </c>
      <c r="P45" s="16">
        <v>1</v>
      </c>
      <c r="Q45" s="16">
        <v>1</v>
      </c>
      <c r="R45" s="16">
        <v>1</v>
      </c>
      <c r="S45" s="16" t="s">
        <v>43</v>
      </c>
      <c r="T45" s="16">
        <v>1</v>
      </c>
      <c r="U45" s="16">
        <v>1</v>
      </c>
      <c r="V45" s="16">
        <v>1</v>
      </c>
      <c r="W45" s="16">
        <v>1</v>
      </c>
      <c r="X45" s="16">
        <v>1</v>
      </c>
      <c r="Y45" s="16">
        <v>1</v>
      </c>
      <c r="Z45" s="16">
        <v>1</v>
      </c>
      <c r="AA45" s="16">
        <v>1</v>
      </c>
      <c r="AB45" s="16">
        <v>1</v>
      </c>
      <c r="AC45" s="16">
        <v>1</v>
      </c>
      <c r="AD45" s="16" t="s">
        <v>43</v>
      </c>
      <c r="AE45" s="16" t="s">
        <v>43</v>
      </c>
      <c r="AF45" s="16" t="s">
        <v>43</v>
      </c>
      <c r="AG45" s="14">
        <f t="shared" si="0"/>
        <v>22</v>
      </c>
      <c r="AH45" s="14">
        <f t="shared" si="1"/>
        <v>0</v>
      </c>
      <c r="AI45" s="14">
        <f t="shared" si="2"/>
        <v>0</v>
      </c>
      <c r="AJ45" s="3" t="str">
        <f t="shared" si="3"/>
        <v>рішення прийнято</v>
      </c>
    </row>
    <row r="46" spans="1:36" ht="60">
      <c r="A46" s="14">
        <v>44</v>
      </c>
      <c r="B46" s="21" t="s">
        <v>104</v>
      </c>
      <c r="C46" s="16">
        <v>1</v>
      </c>
      <c r="D46" s="16">
        <v>1</v>
      </c>
      <c r="E46" s="16">
        <v>1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 t="s">
        <v>43</v>
      </c>
      <c r="M46" s="16" t="s">
        <v>43</v>
      </c>
      <c r="N46" s="16" t="s">
        <v>43</v>
      </c>
      <c r="O46" s="16" t="s">
        <v>43</v>
      </c>
      <c r="P46" s="16">
        <v>1</v>
      </c>
      <c r="Q46" s="16">
        <v>1</v>
      </c>
      <c r="R46" s="16">
        <v>1</v>
      </c>
      <c r="S46" s="16" t="s">
        <v>43</v>
      </c>
      <c r="T46" s="16">
        <v>1</v>
      </c>
      <c r="U46" s="16">
        <v>1</v>
      </c>
      <c r="V46" s="16">
        <v>1</v>
      </c>
      <c r="W46" s="16">
        <v>1</v>
      </c>
      <c r="X46" s="16">
        <v>1</v>
      </c>
      <c r="Y46" s="16">
        <v>1</v>
      </c>
      <c r="Z46" s="16">
        <v>1</v>
      </c>
      <c r="AA46" s="16">
        <v>1</v>
      </c>
      <c r="AB46" s="16">
        <v>1</v>
      </c>
      <c r="AC46" s="16">
        <v>1</v>
      </c>
      <c r="AD46" s="16" t="s">
        <v>43</v>
      </c>
      <c r="AE46" s="16" t="s">
        <v>43</v>
      </c>
      <c r="AF46" s="16" t="s">
        <v>43</v>
      </c>
      <c r="AG46" s="14">
        <f t="shared" si="0"/>
        <v>22</v>
      </c>
      <c r="AH46" s="14">
        <f t="shared" si="1"/>
        <v>0</v>
      </c>
      <c r="AI46" s="14">
        <f t="shared" si="2"/>
        <v>0</v>
      </c>
      <c r="AJ46" s="3" t="str">
        <f t="shared" si="3"/>
        <v>рішення прийнято</v>
      </c>
    </row>
    <row r="47" spans="1:36" ht="90">
      <c r="A47" s="14">
        <v>45</v>
      </c>
      <c r="B47" s="21" t="s">
        <v>87</v>
      </c>
      <c r="C47" s="16">
        <v>1</v>
      </c>
      <c r="D47" s="16">
        <v>1</v>
      </c>
      <c r="E47" s="16">
        <v>1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 t="s">
        <v>43</v>
      </c>
      <c r="M47" s="16" t="s">
        <v>43</v>
      </c>
      <c r="N47" s="16" t="s">
        <v>43</v>
      </c>
      <c r="O47" s="16" t="s">
        <v>43</v>
      </c>
      <c r="P47" s="16">
        <v>1</v>
      </c>
      <c r="Q47" s="16">
        <v>1</v>
      </c>
      <c r="R47" s="16">
        <v>1</v>
      </c>
      <c r="S47" s="16" t="s">
        <v>43</v>
      </c>
      <c r="T47" s="16">
        <v>1</v>
      </c>
      <c r="U47" s="16">
        <v>1</v>
      </c>
      <c r="V47" s="16">
        <v>1</v>
      </c>
      <c r="W47" s="16">
        <v>1</v>
      </c>
      <c r="X47" s="16">
        <v>1</v>
      </c>
      <c r="Y47" s="16">
        <v>1</v>
      </c>
      <c r="Z47" s="16">
        <v>1</v>
      </c>
      <c r="AA47" s="16">
        <v>1</v>
      </c>
      <c r="AB47" s="16">
        <v>1</v>
      </c>
      <c r="AC47" s="16">
        <v>1</v>
      </c>
      <c r="AD47" s="16" t="s">
        <v>43</v>
      </c>
      <c r="AE47" s="16" t="s">
        <v>43</v>
      </c>
      <c r="AF47" s="16" t="s">
        <v>43</v>
      </c>
      <c r="AG47" s="14">
        <f t="shared" si="0"/>
        <v>22</v>
      </c>
      <c r="AH47" s="14">
        <f t="shared" si="1"/>
        <v>0</v>
      </c>
      <c r="AI47" s="14">
        <f t="shared" si="2"/>
        <v>0</v>
      </c>
      <c r="AJ47" s="3" t="str">
        <f t="shared" si="3"/>
        <v>рішення прийнято</v>
      </c>
    </row>
    <row r="48" spans="1:36" ht="45">
      <c r="A48" s="14">
        <v>46</v>
      </c>
      <c r="B48" s="21" t="s">
        <v>88</v>
      </c>
      <c r="C48" s="16">
        <v>1</v>
      </c>
      <c r="D48" s="16">
        <v>1</v>
      </c>
      <c r="E48" s="16">
        <v>1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 t="s">
        <v>43</v>
      </c>
      <c r="M48" s="16" t="s">
        <v>43</v>
      </c>
      <c r="N48" s="16" t="s">
        <v>43</v>
      </c>
      <c r="O48" s="16" t="s">
        <v>43</v>
      </c>
      <c r="P48" s="16">
        <v>1</v>
      </c>
      <c r="Q48" s="16">
        <v>1</v>
      </c>
      <c r="R48" s="16">
        <v>1</v>
      </c>
      <c r="S48" s="16" t="s">
        <v>43</v>
      </c>
      <c r="T48" s="16">
        <v>1</v>
      </c>
      <c r="U48" s="16">
        <v>1</v>
      </c>
      <c r="V48" s="16">
        <v>1</v>
      </c>
      <c r="W48" s="16">
        <v>1</v>
      </c>
      <c r="X48" s="16">
        <v>1</v>
      </c>
      <c r="Y48" s="16">
        <v>1</v>
      </c>
      <c r="Z48" s="16">
        <v>1</v>
      </c>
      <c r="AA48" s="16">
        <v>1</v>
      </c>
      <c r="AB48" s="16">
        <v>1</v>
      </c>
      <c r="AC48" s="16">
        <v>1</v>
      </c>
      <c r="AD48" s="16" t="s">
        <v>43</v>
      </c>
      <c r="AE48" s="16" t="s">
        <v>43</v>
      </c>
      <c r="AF48" s="16" t="s">
        <v>43</v>
      </c>
      <c r="AG48" s="14">
        <f t="shared" si="0"/>
        <v>22</v>
      </c>
      <c r="AH48" s="14">
        <f t="shared" si="1"/>
        <v>0</v>
      </c>
      <c r="AI48" s="14">
        <f t="shared" si="2"/>
        <v>0</v>
      </c>
      <c r="AJ48" s="3" t="str">
        <f t="shared" si="3"/>
        <v>рішення прийнято</v>
      </c>
    </row>
    <row r="49" spans="1:36" ht="60">
      <c r="A49" s="14">
        <v>47</v>
      </c>
      <c r="B49" s="21" t="s">
        <v>89</v>
      </c>
      <c r="C49" s="16">
        <v>1</v>
      </c>
      <c r="D49" s="16">
        <v>1</v>
      </c>
      <c r="E49" s="16">
        <v>1</v>
      </c>
      <c r="F49" s="16">
        <v>1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 t="s">
        <v>43</v>
      </c>
      <c r="M49" s="16" t="s">
        <v>43</v>
      </c>
      <c r="N49" s="16" t="s">
        <v>43</v>
      </c>
      <c r="O49" s="16" t="s">
        <v>43</v>
      </c>
      <c r="P49" s="16">
        <v>1</v>
      </c>
      <c r="Q49" s="16">
        <v>1</v>
      </c>
      <c r="R49" s="16">
        <v>1</v>
      </c>
      <c r="S49" s="16" t="s">
        <v>43</v>
      </c>
      <c r="T49" s="16">
        <v>1</v>
      </c>
      <c r="U49" s="16">
        <v>1</v>
      </c>
      <c r="V49" s="16">
        <v>1</v>
      </c>
      <c r="W49" s="16">
        <v>1</v>
      </c>
      <c r="X49" s="16">
        <v>1</v>
      </c>
      <c r="Y49" s="16">
        <v>1</v>
      </c>
      <c r="Z49" s="16">
        <v>1</v>
      </c>
      <c r="AA49" s="16">
        <v>1</v>
      </c>
      <c r="AB49" s="16">
        <v>1</v>
      </c>
      <c r="AC49" s="16">
        <v>1</v>
      </c>
      <c r="AD49" s="16" t="s">
        <v>43</v>
      </c>
      <c r="AE49" s="16" t="s">
        <v>43</v>
      </c>
      <c r="AF49" s="16" t="s">
        <v>43</v>
      </c>
      <c r="AG49" s="14">
        <f t="shared" si="0"/>
        <v>22</v>
      </c>
      <c r="AH49" s="14">
        <f t="shared" si="1"/>
        <v>0</v>
      </c>
      <c r="AI49" s="14">
        <f t="shared" si="2"/>
        <v>0</v>
      </c>
      <c r="AJ49" s="3" t="str">
        <f t="shared" si="3"/>
        <v>рішення прийнято</v>
      </c>
    </row>
    <row r="50" spans="1:36" ht="60">
      <c r="A50" s="14">
        <v>48</v>
      </c>
      <c r="B50" s="21" t="s">
        <v>90</v>
      </c>
      <c r="C50" s="16">
        <v>1</v>
      </c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6" t="s">
        <v>43</v>
      </c>
      <c r="M50" s="16" t="s">
        <v>43</v>
      </c>
      <c r="N50" s="16" t="s">
        <v>43</v>
      </c>
      <c r="O50" s="16" t="s">
        <v>43</v>
      </c>
      <c r="P50" s="16">
        <v>1</v>
      </c>
      <c r="Q50" s="16">
        <v>1</v>
      </c>
      <c r="R50" s="16">
        <v>1</v>
      </c>
      <c r="S50" s="16" t="s">
        <v>43</v>
      </c>
      <c r="T50" s="16">
        <v>1</v>
      </c>
      <c r="U50" s="16">
        <v>1</v>
      </c>
      <c r="V50" s="16">
        <v>1</v>
      </c>
      <c r="W50" s="16">
        <v>1</v>
      </c>
      <c r="X50" s="16">
        <v>1</v>
      </c>
      <c r="Y50" s="16">
        <v>1</v>
      </c>
      <c r="Z50" s="16">
        <v>1</v>
      </c>
      <c r="AA50" s="16">
        <v>1</v>
      </c>
      <c r="AB50" s="16">
        <v>1</v>
      </c>
      <c r="AC50" s="16">
        <v>1</v>
      </c>
      <c r="AD50" s="16" t="s">
        <v>43</v>
      </c>
      <c r="AE50" s="16" t="s">
        <v>43</v>
      </c>
      <c r="AF50" s="16" t="s">
        <v>43</v>
      </c>
      <c r="AG50" s="14">
        <f t="shared" si="0"/>
        <v>22</v>
      </c>
      <c r="AH50" s="14">
        <f t="shared" si="1"/>
        <v>0</v>
      </c>
      <c r="AI50" s="14">
        <f t="shared" si="2"/>
        <v>0</v>
      </c>
      <c r="AJ50" s="3" t="str">
        <f t="shared" si="3"/>
        <v>рішення прийнято</v>
      </c>
    </row>
    <row r="51" spans="1:36" ht="90">
      <c r="A51" s="14">
        <v>49</v>
      </c>
      <c r="B51" s="21" t="s">
        <v>91</v>
      </c>
      <c r="C51" s="16">
        <v>1</v>
      </c>
      <c r="D51" s="16">
        <v>1</v>
      </c>
      <c r="E51" s="16">
        <v>1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 t="s">
        <v>43</v>
      </c>
      <c r="M51" s="16" t="s">
        <v>43</v>
      </c>
      <c r="N51" s="16" t="s">
        <v>43</v>
      </c>
      <c r="O51" s="16" t="s">
        <v>43</v>
      </c>
      <c r="P51" s="16">
        <v>1</v>
      </c>
      <c r="Q51" s="16">
        <v>1</v>
      </c>
      <c r="R51" s="16">
        <v>1</v>
      </c>
      <c r="S51" s="16" t="s">
        <v>43</v>
      </c>
      <c r="T51" s="16">
        <v>1</v>
      </c>
      <c r="U51" s="16">
        <v>1</v>
      </c>
      <c r="V51" s="16">
        <v>1</v>
      </c>
      <c r="W51" s="16">
        <v>1</v>
      </c>
      <c r="X51" s="16">
        <v>1</v>
      </c>
      <c r="Y51" s="16">
        <v>1</v>
      </c>
      <c r="Z51" s="16">
        <v>1</v>
      </c>
      <c r="AA51" s="16">
        <v>1</v>
      </c>
      <c r="AB51" s="16">
        <v>1</v>
      </c>
      <c r="AC51" s="16">
        <v>1</v>
      </c>
      <c r="AD51" s="16" t="s">
        <v>43</v>
      </c>
      <c r="AE51" s="16" t="s">
        <v>43</v>
      </c>
      <c r="AF51" s="16" t="s">
        <v>43</v>
      </c>
      <c r="AG51" s="14">
        <f t="shared" si="0"/>
        <v>22</v>
      </c>
      <c r="AH51" s="14">
        <f t="shared" si="1"/>
        <v>0</v>
      </c>
      <c r="AI51" s="14">
        <f t="shared" si="2"/>
        <v>0</v>
      </c>
      <c r="AJ51" s="3" t="str">
        <f t="shared" si="3"/>
        <v>рішення прийнято</v>
      </c>
    </row>
    <row r="52" spans="1:36" ht="60">
      <c r="A52" s="14">
        <v>50</v>
      </c>
      <c r="B52" s="21" t="s">
        <v>92</v>
      </c>
      <c r="C52" s="16">
        <v>1</v>
      </c>
      <c r="D52" s="16">
        <v>1</v>
      </c>
      <c r="E52" s="16">
        <v>1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 t="s">
        <v>43</v>
      </c>
      <c r="M52" s="16" t="s">
        <v>43</v>
      </c>
      <c r="N52" s="16" t="s">
        <v>43</v>
      </c>
      <c r="O52" s="16" t="s">
        <v>43</v>
      </c>
      <c r="P52" s="16">
        <v>1</v>
      </c>
      <c r="Q52" s="16">
        <v>1</v>
      </c>
      <c r="R52" s="16">
        <v>1</v>
      </c>
      <c r="S52" s="16" t="s">
        <v>43</v>
      </c>
      <c r="T52" s="16">
        <v>1</v>
      </c>
      <c r="U52" s="16">
        <v>1</v>
      </c>
      <c r="V52" s="16">
        <v>1</v>
      </c>
      <c r="W52" s="16">
        <v>1</v>
      </c>
      <c r="X52" s="16">
        <v>1</v>
      </c>
      <c r="Y52" s="16">
        <v>1</v>
      </c>
      <c r="Z52" s="16">
        <v>1</v>
      </c>
      <c r="AA52" s="16">
        <v>1</v>
      </c>
      <c r="AB52" s="16">
        <v>1</v>
      </c>
      <c r="AC52" s="16">
        <v>1</v>
      </c>
      <c r="AD52" s="16" t="s">
        <v>43</v>
      </c>
      <c r="AE52" s="16" t="s">
        <v>43</v>
      </c>
      <c r="AF52" s="16" t="s">
        <v>43</v>
      </c>
      <c r="AG52" s="14">
        <f t="shared" si="0"/>
        <v>22</v>
      </c>
      <c r="AH52" s="14">
        <f t="shared" si="1"/>
        <v>0</v>
      </c>
      <c r="AI52" s="14">
        <f t="shared" si="2"/>
        <v>0</v>
      </c>
      <c r="AJ52" s="3" t="str">
        <f t="shared" si="3"/>
        <v>рішення прийнято</v>
      </c>
    </row>
    <row r="53" spans="1:36" ht="90">
      <c r="A53" s="14">
        <v>51</v>
      </c>
      <c r="B53" s="21" t="s">
        <v>93</v>
      </c>
      <c r="C53" s="16">
        <v>1</v>
      </c>
      <c r="D53" s="16">
        <v>1</v>
      </c>
      <c r="E53" s="16">
        <v>1</v>
      </c>
      <c r="F53" s="16">
        <v>1</v>
      </c>
      <c r="G53" s="16">
        <v>1</v>
      </c>
      <c r="H53" s="16">
        <v>1</v>
      </c>
      <c r="I53" s="16">
        <v>1</v>
      </c>
      <c r="J53" s="16">
        <v>1</v>
      </c>
      <c r="K53" s="16">
        <v>1</v>
      </c>
      <c r="L53" s="16" t="s">
        <v>43</v>
      </c>
      <c r="M53" s="16" t="s">
        <v>43</v>
      </c>
      <c r="N53" s="16" t="s">
        <v>43</v>
      </c>
      <c r="O53" s="16" t="s">
        <v>43</v>
      </c>
      <c r="P53" s="16">
        <v>1</v>
      </c>
      <c r="Q53" s="16">
        <v>1</v>
      </c>
      <c r="R53" s="16">
        <v>1</v>
      </c>
      <c r="S53" s="16" t="s">
        <v>43</v>
      </c>
      <c r="T53" s="16">
        <v>1</v>
      </c>
      <c r="U53" s="16">
        <v>1</v>
      </c>
      <c r="V53" s="16">
        <v>1</v>
      </c>
      <c r="W53" s="16">
        <v>1</v>
      </c>
      <c r="X53" s="16">
        <v>1</v>
      </c>
      <c r="Y53" s="16">
        <v>1</v>
      </c>
      <c r="Z53" s="16">
        <v>1</v>
      </c>
      <c r="AA53" s="16">
        <v>1</v>
      </c>
      <c r="AB53" s="16">
        <v>1</v>
      </c>
      <c r="AC53" s="16">
        <v>1</v>
      </c>
      <c r="AD53" s="16" t="s">
        <v>43</v>
      </c>
      <c r="AE53" s="16" t="s">
        <v>43</v>
      </c>
      <c r="AF53" s="16" t="s">
        <v>43</v>
      </c>
      <c r="AG53" s="14">
        <f t="shared" si="0"/>
        <v>22</v>
      </c>
      <c r="AH53" s="14">
        <f t="shared" si="1"/>
        <v>0</v>
      </c>
      <c r="AI53" s="14">
        <f t="shared" si="2"/>
        <v>0</v>
      </c>
      <c r="AJ53" s="3" t="str">
        <f t="shared" si="3"/>
        <v>рішення прийнято</v>
      </c>
    </row>
    <row r="54" spans="1:36" ht="105">
      <c r="A54" s="14">
        <v>52</v>
      </c>
      <c r="B54" s="21" t="s">
        <v>94</v>
      </c>
      <c r="C54" s="16">
        <v>1</v>
      </c>
      <c r="D54" s="16">
        <v>1</v>
      </c>
      <c r="E54" s="16">
        <v>1</v>
      </c>
      <c r="F54" s="16">
        <v>1</v>
      </c>
      <c r="G54" s="16">
        <v>1</v>
      </c>
      <c r="H54" s="16">
        <v>1</v>
      </c>
      <c r="I54" s="16">
        <v>1</v>
      </c>
      <c r="J54" s="16">
        <v>1</v>
      </c>
      <c r="K54" s="16">
        <v>1</v>
      </c>
      <c r="L54" s="16" t="s">
        <v>43</v>
      </c>
      <c r="M54" s="16" t="s">
        <v>43</v>
      </c>
      <c r="N54" s="16" t="s">
        <v>43</v>
      </c>
      <c r="O54" s="16" t="s">
        <v>43</v>
      </c>
      <c r="P54" s="16">
        <v>1</v>
      </c>
      <c r="Q54" s="16">
        <v>1</v>
      </c>
      <c r="R54" s="16">
        <v>1</v>
      </c>
      <c r="S54" s="16" t="s">
        <v>43</v>
      </c>
      <c r="T54" s="16">
        <v>1</v>
      </c>
      <c r="U54" s="16">
        <v>1</v>
      </c>
      <c r="V54" s="16">
        <v>1</v>
      </c>
      <c r="W54" s="16">
        <v>1</v>
      </c>
      <c r="X54" s="16">
        <v>1</v>
      </c>
      <c r="Y54" s="16">
        <v>1</v>
      </c>
      <c r="Z54" s="16">
        <v>1</v>
      </c>
      <c r="AA54" s="16">
        <v>1</v>
      </c>
      <c r="AB54" s="16">
        <v>1</v>
      </c>
      <c r="AC54" s="16">
        <v>1</v>
      </c>
      <c r="AD54" s="16" t="s">
        <v>43</v>
      </c>
      <c r="AE54" s="16" t="s">
        <v>43</v>
      </c>
      <c r="AF54" s="16" t="s">
        <v>43</v>
      </c>
      <c r="AG54" s="14">
        <f t="shared" si="0"/>
        <v>22</v>
      </c>
      <c r="AH54" s="14">
        <f t="shared" si="1"/>
        <v>0</v>
      </c>
      <c r="AI54" s="14">
        <f t="shared" si="2"/>
        <v>0</v>
      </c>
      <c r="AJ54" s="3" t="str">
        <f t="shared" si="3"/>
        <v>рішення прийнято</v>
      </c>
    </row>
    <row r="55" spans="1:36" ht="91.5" customHeight="1">
      <c r="A55" s="14">
        <v>53</v>
      </c>
      <c r="B55" s="21" t="s">
        <v>95</v>
      </c>
      <c r="C55" s="16">
        <v>1</v>
      </c>
      <c r="D55" s="16">
        <v>1</v>
      </c>
      <c r="E55" s="16">
        <v>1</v>
      </c>
      <c r="F55" s="16">
        <v>1</v>
      </c>
      <c r="G55" s="16">
        <v>1</v>
      </c>
      <c r="H55" s="16">
        <v>1</v>
      </c>
      <c r="I55" s="16">
        <v>1</v>
      </c>
      <c r="J55" s="16">
        <v>1</v>
      </c>
      <c r="K55" s="16">
        <v>1</v>
      </c>
      <c r="L55" s="16" t="s">
        <v>43</v>
      </c>
      <c r="M55" s="16" t="s">
        <v>43</v>
      </c>
      <c r="N55" s="16" t="s">
        <v>43</v>
      </c>
      <c r="O55" s="16" t="s">
        <v>43</v>
      </c>
      <c r="P55" s="16">
        <v>1</v>
      </c>
      <c r="Q55" s="16">
        <v>1</v>
      </c>
      <c r="R55" s="16">
        <v>1</v>
      </c>
      <c r="S55" s="16" t="s">
        <v>43</v>
      </c>
      <c r="T55" s="16">
        <v>1</v>
      </c>
      <c r="U55" s="16">
        <v>1</v>
      </c>
      <c r="V55" s="16">
        <v>1</v>
      </c>
      <c r="W55" s="16">
        <v>1</v>
      </c>
      <c r="X55" s="16">
        <v>1</v>
      </c>
      <c r="Y55" s="16">
        <v>1</v>
      </c>
      <c r="Z55" s="16">
        <v>1</v>
      </c>
      <c r="AA55" s="16">
        <v>1</v>
      </c>
      <c r="AB55" s="16">
        <v>1</v>
      </c>
      <c r="AC55" s="16">
        <v>1</v>
      </c>
      <c r="AD55" s="16" t="s">
        <v>43</v>
      </c>
      <c r="AE55" s="16" t="s">
        <v>43</v>
      </c>
      <c r="AF55" s="16" t="s">
        <v>43</v>
      </c>
      <c r="AG55" s="14">
        <f t="shared" si="0"/>
        <v>22</v>
      </c>
      <c r="AH55" s="14">
        <f t="shared" si="1"/>
        <v>0</v>
      </c>
      <c r="AI55" s="14">
        <f t="shared" si="2"/>
        <v>0</v>
      </c>
      <c r="AJ55" s="3" t="str">
        <f t="shared" si="3"/>
        <v>рішення прийнято</v>
      </c>
    </row>
    <row r="56" spans="1:36" ht="90">
      <c r="A56" s="14">
        <v>54</v>
      </c>
      <c r="B56" s="21" t="s">
        <v>96</v>
      </c>
      <c r="C56" s="16">
        <v>1</v>
      </c>
      <c r="D56" s="16">
        <v>1</v>
      </c>
      <c r="E56" s="16">
        <v>1</v>
      </c>
      <c r="F56" s="16">
        <v>1</v>
      </c>
      <c r="G56" s="16">
        <v>1</v>
      </c>
      <c r="H56" s="16">
        <v>1</v>
      </c>
      <c r="I56" s="16">
        <v>1</v>
      </c>
      <c r="J56" s="16">
        <v>1</v>
      </c>
      <c r="K56" s="16">
        <v>1</v>
      </c>
      <c r="L56" s="16" t="s">
        <v>43</v>
      </c>
      <c r="M56" s="16" t="s">
        <v>43</v>
      </c>
      <c r="N56" s="16" t="s">
        <v>43</v>
      </c>
      <c r="O56" s="16" t="s">
        <v>43</v>
      </c>
      <c r="P56" s="16">
        <v>1</v>
      </c>
      <c r="Q56" s="16">
        <v>1</v>
      </c>
      <c r="R56" s="16">
        <v>1</v>
      </c>
      <c r="S56" s="16" t="s">
        <v>43</v>
      </c>
      <c r="T56" s="16">
        <v>1</v>
      </c>
      <c r="U56" s="16">
        <v>1</v>
      </c>
      <c r="V56" s="16">
        <v>1</v>
      </c>
      <c r="W56" s="16">
        <v>1</v>
      </c>
      <c r="X56" s="16">
        <v>1</v>
      </c>
      <c r="Y56" s="16">
        <v>1</v>
      </c>
      <c r="Z56" s="16">
        <v>1</v>
      </c>
      <c r="AA56" s="16">
        <v>1</v>
      </c>
      <c r="AB56" s="16">
        <v>1</v>
      </c>
      <c r="AC56" s="16">
        <v>1</v>
      </c>
      <c r="AD56" s="16" t="s">
        <v>43</v>
      </c>
      <c r="AE56" s="16" t="s">
        <v>43</v>
      </c>
      <c r="AF56" s="16" t="s">
        <v>43</v>
      </c>
      <c r="AG56" s="14">
        <f t="shared" si="0"/>
        <v>22</v>
      </c>
      <c r="AH56" s="14">
        <f t="shared" si="1"/>
        <v>0</v>
      </c>
      <c r="AI56" s="14">
        <f t="shared" si="2"/>
        <v>0</v>
      </c>
      <c r="AJ56" s="3" t="str">
        <f t="shared" si="3"/>
        <v>рішення прийнято</v>
      </c>
    </row>
    <row r="57" spans="1:36" ht="90">
      <c r="A57" s="14">
        <v>55</v>
      </c>
      <c r="B57" s="21" t="s">
        <v>97</v>
      </c>
      <c r="C57" s="16">
        <v>1</v>
      </c>
      <c r="D57" s="16">
        <v>1</v>
      </c>
      <c r="E57" s="16">
        <v>1</v>
      </c>
      <c r="F57" s="16">
        <v>1</v>
      </c>
      <c r="G57" s="16">
        <v>1</v>
      </c>
      <c r="H57" s="16">
        <v>1</v>
      </c>
      <c r="I57" s="16">
        <v>1</v>
      </c>
      <c r="J57" s="16">
        <v>1</v>
      </c>
      <c r="K57" s="16">
        <v>1</v>
      </c>
      <c r="L57" s="16" t="s">
        <v>43</v>
      </c>
      <c r="M57" s="16" t="s">
        <v>43</v>
      </c>
      <c r="N57" s="16" t="s">
        <v>43</v>
      </c>
      <c r="O57" s="16" t="s">
        <v>43</v>
      </c>
      <c r="P57" s="16">
        <v>1</v>
      </c>
      <c r="Q57" s="16">
        <v>1</v>
      </c>
      <c r="R57" s="16">
        <v>1</v>
      </c>
      <c r="S57" s="16" t="s">
        <v>43</v>
      </c>
      <c r="T57" s="16">
        <v>1</v>
      </c>
      <c r="U57" s="16">
        <v>1</v>
      </c>
      <c r="V57" s="16">
        <v>1</v>
      </c>
      <c r="W57" s="16">
        <v>1</v>
      </c>
      <c r="X57" s="16">
        <v>1</v>
      </c>
      <c r="Y57" s="16">
        <v>1</v>
      </c>
      <c r="Z57" s="16">
        <v>1</v>
      </c>
      <c r="AA57" s="16">
        <v>1</v>
      </c>
      <c r="AB57" s="16">
        <v>1</v>
      </c>
      <c r="AC57" s="16">
        <v>1</v>
      </c>
      <c r="AD57" s="16" t="s">
        <v>43</v>
      </c>
      <c r="AE57" s="16" t="s">
        <v>43</v>
      </c>
      <c r="AF57" s="16" t="s">
        <v>43</v>
      </c>
      <c r="AG57" s="14">
        <f t="shared" si="0"/>
        <v>22</v>
      </c>
      <c r="AH57" s="14">
        <f t="shared" si="1"/>
        <v>0</v>
      </c>
      <c r="AI57" s="14">
        <f t="shared" si="2"/>
        <v>0</v>
      </c>
      <c r="AJ57" s="3" t="str">
        <f t="shared" si="3"/>
        <v>рішення прийнято</v>
      </c>
    </row>
    <row r="58" spans="1:36" ht="60">
      <c r="A58" s="14">
        <v>56</v>
      </c>
      <c r="B58" s="21" t="s">
        <v>100</v>
      </c>
      <c r="C58" s="16">
        <v>1</v>
      </c>
      <c r="D58" s="16">
        <v>1</v>
      </c>
      <c r="E58" s="16">
        <v>1</v>
      </c>
      <c r="F58" s="16">
        <v>1</v>
      </c>
      <c r="G58" s="16">
        <v>1</v>
      </c>
      <c r="H58" s="16">
        <v>1</v>
      </c>
      <c r="I58" s="16">
        <v>1</v>
      </c>
      <c r="J58" s="16">
        <v>1</v>
      </c>
      <c r="K58" s="16">
        <v>1</v>
      </c>
      <c r="L58" s="16" t="s">
        <v>43</v>
      </c>
      <c r="M58" s="16" t="s">
        <v>43</v>
      </c>
      <c r="N58" s="16" t="s">
        <v>43</v>
      </c>
      <c r="O58" s="16" t="s">
        <v>43</v>
      </c>
      <c r="P58" s="16">
        <v>1</v>
      </c>
      <c r="Q58" s="16">
        <v>1</v>
      </c>
      <c r="R58" s="16">
        <v>1</v>
      </c>
      <c r="S58" s="16" t="s">
        <v>43</v>
      </c>
      <c r="T58" s="16">
        <v>1</v>
      </c>
      <c r="U58" s="16">
        <v>1</v>
      </c>
      <c r="V58" s="16">
        <v>1</v>
      </c>
      <c r="W58" s="16">
        <v>1</v>
      </c>
      <c r="X58" s="16">
        <v>1</v>
      </c>
      <c r="Y58" s="16">
        <v>1</v>
      </c>
      <c r="Z58" s="16">
        <v>1</v>
      </c>
      <c r="AA58" s="16">
        <v>1</v>
      </c>
      <c r="AB58" s="16">
        <v>1</v>
      </c>
      <c r="AC58" s="16">
        <v>1</v>
      </c>
      <c r="AD58" s="16" t="s">
        <v>43</v>
      </c>
      <c r="AE58" s="16" t="s">
        <v>43</v>
      </c>
      <c r="AF58" s="16" t="s">
        <v>43</v>
      </c>
      <c r="AG58" s="14">
        <f t="shared" si="0"/>
        <v>22</v>
      </c>
      <c r="AH58" s="14">
        <f t="shared" si="1"/>
        <v>0</v>
      </c>
      <c r="AI58" s="14">
        <f t="shared" si="2"/>
        <v>0</v>
      </c>
      <c r="AJ58" s="3" t="str">
        <f t="shared" si="3"/>
        <v>рішення прийнято</v>
      </c>
    </row>
    <row r="59" spans="1:36" ht="75">
      <c r="A59" s="14">
        <v>57</v>
      </c>
      <c r="B59" s="21" t="s">
        <v>98</v>
      </c>
      <c r="C59" s="16">
        <v>1</v>
      </c>
      <c r="D59" s="16">
        <v>1</v>
      </c>
      <c r="E59" s="16">
        <v>1</v>
      </c>
      <c r="F59" s="16">
        <v>1</v>
      </c>
      <c r="G59" s="16">
        <v>1</v>
      </c>
      <c r="H59" s="16">
        <v>1</v>
      </c>
      <c r="I59" s="16">
        <v>1</v>
      </c>
      <c r="J59" s="16">
        <v>1</v>
      </c>
      <c r="K59" s="16">
        <v>1</v>
      </c>
      <c r="L59" s="16" t="s">
        <v>43</v>
      </c>
      <c r="M59" s="16" t="s">
        <v>43</v>
      </c>
      <c r="N59" s="16" t="s">
        <v>43</v>
      </c>
      <c r="O59" s="16" t="s">
        <v>43</v>
      </c>
      <c r="P59" s="16">
        <v>1</v>
      </c>
      <c r="Q59" s="16">
        <v>1</v>
      </c>
      <c r="R59" s="16">
        <v>1</v>
      </c>
      <c r="S59" s="16" t="s">
        <v>43</v>
      </c>
      <c r="T59" s="16">
        <v>1</v>
      </c>
      <c r="U59" s="16">
        <v>1</v>
      </c>
      <c r="V59" s="16">
        <v>1</v>
      </c>
      <c r="W59" s="16">
        <v>1</v>
      </c>
      <c r="X59" s="16">
        <v>1</v>
      </c>
      <c r="Y59" s="16">
        <v>1</v>
      </c>
      <c r="Z59" s="16">
        <v>1</v>
      </c>
      <c r="AA59" s="16">
        <v>1</v>
      </c>
      <c r="AB59" s="16">
        <v>1</v>
      </c>
      <c r="AC59" s="16">
        <v>1</v>
      </c>
      <c r="AD59" s="16" t="s">
        <v>43</v>
      </c>
      <c r="AE59" s="16" t="s">
        <v>43</v>
      </c>
      <c r="AF59" s="16" t="s">
        <v>43</v>
      </c>
      <c r="AG59" s="14">
        <f t="shared" si="0"/>
        <v>22</v>
      </c>
      <c r="AH59" s="14">
        <f t="shared" si="1"/>
        <v>0</v>
      </c>
      <c r="AI59" s="14">
        <f t="shared" si="2"/>
        <v>0</v>
      </c>
      <c r="AJ59" s="3" t="str">
        <f t="shared" si="3"/>
        <v>рішення прийнято</v>
      </c>
    </row>
    <row r="60" spans="1:36" ht="120">
      <c r="A60" s="14">
        <v>58</v>
      </c>
      <c r="B60" s="21" t="s">
        <v>101</v>
      </c>
      <c r="C60" s="16">
        <v>1</v>
      </c>
      <c r="D60" s="16">
        <v>1</v>
      </c>
      <c r="E60" s="16">
        <v>1</v>
      </c>
      <c r="F60" s="16">
        <v>1</v>
      </c>
      <c r="G60" s="16">
        <v>1</v>
      </c>
      <c r="H60" s="16">
        <v>1</v>
      </c>
      <c r="I60" s="16">
        <v>1</v>
      </c>
      <c r="J60" s="16">
        <v>1</v>
      </c>
      <c r="K60" s="16">
        <v>1</v>
      </c>
      <c r="L60" s="16" t="s">
        <v>43</v>
      </c>
      <c r="M60" s="16" t="s">
        <v>43</v>
      </c>
      <c r="N60" s="16" t="s">
        <v>43</v>
      </c>
      <c r="O60" s="16" t="s">
        <v>43</v>
      </c>
      <c r="P60" s="16">
        <v>1</v>
      </c>
      <c r="Q60" s="16">
        <v>1</v>
      </c>
      <c r="R60" s="16">
        <v>1</v>
      </c>
      <c r="S60" s="16" t="s">
        <v>43</v>
      </c>
      <c r="T60" s="16">
        <v>1</v>
      </c>
      <c r="U60" s="16">
        <v>1</v>
      </c>
      <c r="V60" s="16">
        <v>1</v>
      </c>
      <c r="W60" s="16">
        <v>1</v>
      </c>
      <c r="X60" s="16">
        <v>1</v>
      </c>
      <c r="Y60" s="16">
        <v>1</v>
      </c>
      <c r="Z60" s="16">
        <v>1</v>
      </c>
      <c r="AA60" s="16">
        <v>1</v>
      </c>
      <c r="AB60" s="16">
        <v>1</v>
      </c>
      <c r="AC60" s="16">
        <v>1</v>
      </c>
      <c r="AD60" s="16" t="s">
        <v>43</v>
      </c>
      <c r="AE60" s="16" t="s">
        <v>43</v>
      </c>
      <c r="AF60" s="16" t="s">
        <v>43</v>
      </c>
      <c r="AG60" s="14">
        <f t="shared" si="0"/>
        <v>22</v>
      </c>
      <c r="AH60" s="14">
        <f t="shared" si="1"/>
        <v>0</v>
      </c>
      <c r="AI60" s="14">
        <f t="shared" si="2"/>
        <v>0</v>
      </c>
      <c r="AJ60" s="3" t="str">
        <f t="shared" si="3"/>
        <v>рішення прийнято</v>
      </c>
    </row>
    <row r="61" spans="1:36" ht="135">
      <c r="A61" s="14">
        <v>59</v>
      </c>
      <c r="B61" s="21" t="s">
        <v>102</v>
      </c>
      <c r="C61" s="16">
        <v>1</v>
      </c>
      <c r="D61" s="16">
        <v>1</v>
      </c>
      <c r="E61" s="16">
        <v>1</v>
      </c>
      <c r="F61" s="16">
        <v>1</v>
      </c>
      <c r="G61" s="16">
        <v>1</v>
      </c>
      <c r="H61" s="16">
        <v>1</v>
      </c>
      <c r="I61" s="16">
        <v>1</v>
      </c>
      <c r="J61" s="16">
        <v>1</v>
      </c>
      <c r="K61" s="16">
        <v>1</v>
      </c>
      <c r="L61" s="16" t="s">
        <v>43</v>
      </c>
      <c r="M61" s="16" t="s">
        <v>43</v>
      </c>
      <c r="N61" s="16" t="s">
        <v>43</v>
      </c>
      <c r="O61" s="16" t="s">
        <v>43</v>
      </c>
      <c r="P61" s="16">
        <v>1</v>
      </c>
      <c r="Q61" s="16">
        <v>1</v>
      </c>
      <c r="R61" s="16">
        <v>1</v>
      </c>
      <c r="S61" s="16" t="s">
        <v>43</v>
      </c>
      <c r="T61" s="16">
        <v>1</v>
      </c>
      <c r="U61" s="16">
        <v>1</v>
      </c>
      <c r="V61" s="16">
        <v>1</v>
      </c>
      <c r="W61" s="16">
        <v>1</v>
      </c>
      <c r="X61" s="16">
        <v>1</v>
      </c>
      <c r="Y61" s="16">
        <v>1</v>
      </c>
      <c r="Z61" s="16">
        <v>1</v>
      </c>
      <c r="AA61" s="16">
        <v>1</v>
      </c>
      <c r="AB61" s="16">
        <v>1</v>
      </c>
      <c r="AC61" s="16">
        <v>1</v>
      </c>
      <c r="AD61" s="16" t="s">
        <v>43</v>
      </c>
      <c r="AE61" s="16" t="s">
        <v>43</v>
      </c>
      <c r="AF61" s="16" t="s">
        <v>43</v>
      </c>
      <c r="AG61" s="14">
        <f t="shared" si="0"/>
        <v>22</v>
      </c>
      <c r="AH61" s="14">
        <f t="shared" si="1"/>
        <v>0</v>
      </c>
      <c r="AI61" s="14">
        <f t="shared" si="2"/>
        <v>0</v>
      </c>
      <c r="AJ61" s="3" t="str">
        <f t="shared" si="3"/>
        <v>рішення прийнято</v>
      </c>
    </row>
    <row r="62" spans="1:36" ht="135">
      <c r="A62" s="14">
        <v>60</v>
      </c>
      <c r="B62" s="21" t="s">
        <v>103</v>
      </c>
      <c r="C62" s="16">
        <v>1</v>
      </c>
      <c r="D62" s="16">
        <v>1</v>
      </c>
      <c r="E62" s="16">
        <v>1</v>
      </c>
      <c r="F62" s="16">
        <v>1</v>
      </c>
      <c r="G62" s="16">
        <v>1</v>
      </c>
      <c r="H62" s="16">
        <v>1</v>
      </c>
      <c r="I62" s="16">
        <v>1</v>
      </c>
      <c r="J62" s="16">
        <v>1</v>
      </c>
      <c r="K62" s="16">
        <v>1</v>
      </c>
      <c r="L62" s="16" t="s">
        <v>43</v>
      </c>
      <c r="M62" s="16" t="s">
        <v>43</v>
      </c>
      <c r="N62" s="16" t="s">
        <v>43</v>
      </c>
      <c r="O62" s="16" t="s">
        <v>43</v>
      </c>
      <c r="P62" s="16">
        <v>1</v>
      </c>
      <c r="Q62" s="16">
        <v>1</v>
      </c>
      <c r="R62" s="16">
        <v>1</v>
      </c>
      <c r="S62" s="16" t="s">
        <v>43</v>
      </c>
      <c r="T62" s="16">
        <v>1</v>
      </c>
      <c r="U62" s="16">
        <v>1</v>
      </c>
      <c r="V62" s="16">
        <v>1</v>
      </c>
      <c r="W62" s="16">
        <v>1</v>
      </c>
      <c r="X62" s="16">
        <v>1</v>
      </c>
      <c r="Y62" s="16">
        <v>1</v>
      </c>
      <c r="Z62" s="16">
        <v>1</v>
      </c>
      <c r="AA62" s="16">
        <v>1</v>
      </c>
      <c r="AB62" s="16">
        <v>1</v>
      </c>
      <c r="AC62" s="16">
        <v>1</v>
      </c>
      <c r="AD62" s="16" t="s">
        <v>43</v>
      </c>
      <c r="AE62" s="16" t="s">
        <v>43</v>
      </c>
      <c r="AF62" s="16" t="s">
        <v>43</v>
      </c>
      <c r="AG62" s="14">
        <f t="shared" si="0"/>
        <v>22</v>
      </c>
      <c r="AH62" s="14">
        <f t="shared" si="1"/>
        <v>0</v>
      </c>
      <c r="AI62" s="14">
        <f t="shared" si="2"/>
        <v>0</v>
      </c>
      <c r="AJ62" s="3" t="str">
        <f t="shared" si="3"/>
        <v>рішення прийнято</v>
      </c>
    </row>
    <row r="63" spans="1:36" ht="14.25" customHeight="1">
      <c r="A63" s="17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8"/>
    </row>
    <row r="64" ht="15">
      <c r="B64" t="s">
        <v>33</v>
      </c>
    </row>
    <row r="65" ht="15">
      <c r="B65" t="s">
        <v>34</v>
      </c>
    </row>
    <row r="66" ht="15">
      <c r="B66" t="s">
        <v>35</v>
      </c>
    </row>
    <row r="67" ht="15">
      <c r="B67" t="s">
        <v>36</v>
      </c>
    </row>
    <row r="68" ht="15">
      <c r="B68" t="s">
        <v>39</v>
      </c>
    </row>
    <row r="69" ht="6" customHeight="1"/>
    <row r="70" spans="2:26" ht="15.75">
      <c r="B70" s="10"/>
      <c r="C70" s="8" t="s">
        <v>37</v>
      </c>
      <c r="N70" s="9"/>
      <c r="O70" s="9"/>
      <c r="P70" s="9"/>
      <c r="Q70" s="9"/>
      <c r="R70" s="9"/>
      <c r="S70" s="9"/>
      <c r="T70" s="9"/>
      <c r="U70" s="8" t="s">
        <v>105</v>
      </c>
      <c r="V70" s="8"/>
      <c r="W70" s="8"/>
      <c r="X70" s="8"/>
      <c r="Y70" s="8"/>
      <c r="Z70" s="8"/>
    </row>
    <row r="71" spans="2:26" ht="12.75" customHeight="1">
      <c r="B71" s="10"/>
      <c r="C71" s="8"/>
      <c r="N71" s="12"/>
      <c r="O71" s="12"/>
      <c r="P71" s="12"/>
      <c r="Q71" s="12"/>
      <c r="R71" s="12"/>
      <c r="S71" s="12"/>
      <c r="T71" s="12"/>
      <c r="U71" s="8"/>
      <c r="V71" s="8"/>
      <c r="W71" s="8"/>
      <c r="X71" s="8"/>
      <c r="Y71" s="8"/>
      <c r="Z71" s="8"/>
    </row>
    <row r="72" spans="2:26" ht="8.25" customHeight="1">
      <c r="B72" s="10"/>
      <c r="U72" s="8"/>
      <c r="V72" s="8"/>
      <c r="W72" s="8"/>
      <c r="X72" s="8"/>
      <c r="Y72" s="8"/>
      <c r="Z72" s="8"/>
    </row>
    <row r="73" spans="2:22" ht="15.75">
      <c r="B73" s="10"/>
      <c r="N73" s="9"/>
      <c r="O73" s="9"/>
      <c r="P73" s="9"/>
      <c r="Q73" s="9"/>
      <c r="R73" s="9"/>
      <c r="S73" s="9"/>
      <c r="T73" s="9"/>
      <c r="U73" s="8" t="s">
        <v>106</v>
      </c>
      <c r="V73" s="19"/>
    </row>
    <row r="74" spans="2:22" ht="12" customHeight="1">
      <c r="B74" s="10"/>
      <c r="N74" s="12"/>
      <c r="O74" s="12"/>
      <c r="P74" s="12"/>
      <c r="Q74" s="12"/>
      <c r="R74" s="12"/>
      <c r="S74" s="12"/>
      <c r="T74" s="12"/>
      <c r="U74" s="8"/>
      <c r="V74" s="19"/>
    </row>
    <row r="75" spans="2:25" ht="10.5" customHeight="1">
      <c r="B75" s="10"/>
      <c r="V75" s="8"/>
      <c r="W75" s="8"/>
      <c r="X75" s="8"/>
      <c r="Y75" s="8"/>
    </row>
    <row r="76" spans="2:25" ht="13.5" customHeight="1">
      <c r="B76" s="10"/>
      <c r="C76" s="8" t="s">
        <v>38</v>
      </c>
      <c r="N76" s="9"/>
      <c r="O76" s="9"/>
      <c r="P76" s="9"/>
      <c r="Q76" s="9"/>
      <c r="R76" s="9"/>
      <c r="S76" s="9"/>
      <c r="T76" s="9"/>
      <c r="U76" s="19" t="s">
        <v>107</v>
      </c>
      <c r="V76" s="8"/>
      <c r="W76" s="8"/>
      <c r="X76" s="8"/>
      <c r="Y76" s="8"/>
    </row>
    <row r="77" spans="2:25" ht="11.25" customHeight="1">
      <c r="B77" s="10"/>
      <c r="C77" s="8"/>
      <c r="N77" s="12"/>
      <c r="O77" s="12"/>
      <c r="P77" s="12"/>
      <c r="Q77" s="12"/>
      <c r="R77" s="12"/>
      <c r="S77" s="12"/>
      <c r="T77" s="12"/>
      <c r="U77" s="8"/>
      <c r="V77" s="8"/>
      <c r="W77" s="8"/>
      <c r="X77" s="8"/>
      <c r="Y77" s="8"/>
    </row>
    <row r="78" spans="2:25" ht="7.5" customHeight="1">
      <c r="B78" s="10"/>
      <c r="U78" s="8"/>
      <c r="V78" s="8"/>
      <c r="W78" s="8"/>
      <c r="X78" s="8"/>
      <c r="Y78" s="8"/>
    </row>
    <row r="79" spans="2:22" ht="13.5" customHeight="1">
      <c r="B79" s="10"/>
      <c r="N79" s="9"/>
      <c r="O79" s="9"/>
      <c r="P79" s="9"/>
      <c r="Q79" s="9"/>
      <c r="R79" s="9"/>
      <c r="S79" s="9"/>
      <c r="T79" s="9"/>
      <c r="U79" s="13" t="s">
        <v>108</v>
      </c>
      <c r="V79" s="19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1"/>
    </row>
    <row r="99" ht="15">
      <c r="B99" s="10"/>
    </row>
    <row r="100" ht="15">
      <c r="B100" s="10"/>
    </row>
    <row r="101" ht="15">
      <c r="B101" s="7"/>
    </row>
  </sheetData>
  <sheetProtection/>
  <mergeCells count="1">
    <mergeCell ref="A1:AJ1"/>
  </mergeCells>
  <conditionalFormatting sqref="AJ2:AJ65536">
    <cfRule type="containsText" priority="5" dxfId="6" operator="containsText" stopIfTrue="1" text="рішення прийнято">
      <formula>NOT(ISERROR(SEARCH("рішення прийнято",AJ2)))</formula>
    </cfRule>
    <cfRule type="containsText" priority="6" dxfId="7" operator="containsText" stopIfTrue="1" text="рішення не прийнято">
      <formula>NOT(ISERROR(SEARCH("рішення не прийнято",AJ2)))</formula>
    </cfRule>
  </conditionalFormatting>
  <printOptions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2020-09-23T05:56:14Z</cp:lastPrinted>
  <dcterms:created xsi:type="dcterms:W3CDTF">2016-02-05T12:28:01Z</dcterms:created>
  <dcterms:modified xsi:type="dcterms:W3CDTF">2020-09-23T08:59:25Z</dcterms:modified>
  <cp:category/>
  <cp:version/>
  <cp:contentType/>
  <cp:contentStatus/>
</cp:coreProperties>
</file>